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Projects\300\300-G1-001\Public Input\Public Input Survey\Results\"/>
    </mc:Choice>
  </mc:AlternateContent>
  <xr:revisionPtr revIDLastSave="0" documentId="13_ncr:1_{0CBAFA78-4350-4E24-8714-31930C127531}" xr6:coauthVersionLast="47" xr6:coauthVersionMax="47" xr10:uidLastSave="{00000000-0000-0000-0000-000000000000}"/>
  <bookViews>
    <workbookView xWindow="28680" yWindow="-120" windowWidth="29040" windowHeight="15720" xr2:uid="{00000000-000D-0000-FFFF-FFFF00000000}"/>
  </bookViews>
  <sheets>
    <sheet name="All Data" sheetId="1" r:id="rId1"/>
    <sheet name="Total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1" i="2" l="1"/>
  <c r="F191" i="2"/>
  <c r="E191" i="2"/>
  <c r="D191" i="2"/>
  <c r="C191" i="2"/>
  <c r="B191" i="2"/>
  <c r="E184" i="2"/>
  <c r="D184" i="2"/>
  <c r="C184" i="2"/>
  <c r="B184" i="2"/>
  <c r="G177" i="2"/>
  <c r="F177" i="2"/>
  <c r="E177" i="2"/>
  <c r="D177" i="2"/>
  <c r="C177" i="2"/>
  <c r="B177" i="2"/>
  <c r="G170" i="2"/>
  <c r="F170" i="2"/>
  <c r="E170" i="2"/>
  <c r="D170" i="2"/>
  <c r="C170" i="2"/>
  <c r="B170" i="2"/>
  <c r="C163" i="2"/>
  <c r="B163" i="2"/>
  <c r="E156" i="2"/>
  <c r="D156" i="2"/>
  <c r="C156" i="2"/>
  <c r="B156" i="2"/>
  <c r="F149" i="2"/>
  <c r="E149" i="2"/>
  <c r="D149" i="2"/>
  <c r="C149" i="2"/>
  <c r="B149" i="2"/>
  <c r="F148" i="2"/>
  <c r="E148" i="2"/>
  <c r="D148" i="2"/>
  <c r="C148" i="2"/>
  <c r="B148" i="2"/>
  <c r="F147" i="2"/>
  <c r="E147" i="2"/>
  <c r="D147" i="2"/>
  <c r="C147" i="2"/>
  <c r="B147" i="2"/>
  <c r="E140" i="2"/>
  <c r="D140" i="2"/>
  <c r="C140" i="2"/>
  <c r="B140" i="2"/>
  <c r="D133" i="2"/>
  <c r="C133" i="2"/>
  <c r="B133" i="2"/>
  <c r="E126" i="2"/>
  <c r="D126" i="2"/>
  <c r="C126" i="2"/>
  <c r="B126" i="2"/>
  <c r="F119" i="2"/>
  <c r="E119" i="2"/>
  <c r="D119" i="2"/>
  <c r="C119" i="2"/>
  <c r="B119" i="2"/>
  <c r="F118" i="2"/>
  <c r="E118" i="2"/>
  <c r="D118" i="2"/>
  <c r="C118" i="2"/>
  <c r="B118" i="2"/>
  <c r="F117" i="2"/>
  <c r="E117" i="2"/>
  <c r="D117" i="2"/>
  <c r="C117" i="2"/>
  <c r="B117" i="2"/>
  <c r="F116" i="2"/>
  <c r="E116" i="2"/>
  <c r="D116" i="2"/>
  <c r="C116" i="2"/>
  <c r="B116" i="2"/>
  <c r="F109" i="2"/>
  <c r="E109" i="2"/>
  <c r="D109" i="2"/>
  <c r="C109" i="2"/>
  <c r="B109" i="2"/>
  <c r="C102" i="2"/>
  <c r="B102" i="2"/>
  <c r="F95" i="2"/>
  <c r="E95" i="2"/>
  <c r="D95" i="2"/>
  <c r="C95" i="2"/>
  <c r="B95" i="2"/>
  <c r="C88" i="2"/>
  <c r="B88" i="2"/>
  <c r="L81" i="2"/>
  <c r="K81" i="2"/>
  <c r="J81" i="2"/>
  <c r="I81" i="2"/>
  <c r="H81" i="2"/>
  <c r="G81" i="2"/>
  <c r="F81" i="2"/>
  <c r="E81" i="2"/>
  <c r="D81" i="2"/>
  <c r="C81" i="2"/>
  <c r="B81" i="2"/>
  <c r="F74" i="2"/>
  <c r="E74" i="2"/>
  <c r="D74" i="2"/>
  <c r="C74" i="2"/>
  <c r="B74" i="2"/>
  <c r="F73" i="2"/>
  <c r="E73" i="2"/>
  <c r="D73" i="2"/>
  <c r="C73" i="2"/>
  <c r="B73" i="2"/>
  <c r="F72" i="2"/>
  <c r="E72" i="2"/>
  <c r="D72" i="2"/>
  <c r="C72" i="2"/>
  <c r="B72" i="2"/>
  <c r="F71" i="2"/>
  <c r="E71" i="2"/>
  <c r="D71" i="2"/>
  <c r="C71" i="2"/>
  <c r="B71" i="2"/>
  <c r="F70" i="2"/>
  <c r="E70" i="2"/>
  <c r="D70" i="2"/>
  <c r="C70" i="2"/>
  <c r="B70" i="2"/>
  <c r="F69" i="2"/>
  <c r="E69" i="2"/>
  <c r="D69" i="2"/>
  <c r="C69" i="2"/>
  <c r="B69" i="2"/>
  <c r="F68" i="2"/>
  <c r="E68" i="2"/>
  <c r="D68" i="2"/>
  <c r="C68" i="2"/>
  <c r="B68" i="2"/>
  <c r="F67" i="2"/>
  <c r="E67" i="2"/>
  <c r="D67" i="2"/>
  <c r="C67" i="2"/>
  <c r="B67" i="2"/>
  <c r="F60" i="2"/>
  <c r="E60" i="2"/>
  <c r="D60" i="2"/>
  <c r="C60" i="2"/>
  <c r="B60" i="2"/>
  <c r="F59" i="2"/>
  <c r="E59" i="2"/>
  <c r="D59" i="2"/>
  <c r="C59" i="2"/>
  <c r="B59" i="2"/>
  <c r="F58" i="2"/>
  <c r="E58" i="2"/>
  <c r="D58" i="2"/>
  <c r="C58" i="2"/>
  <c r="B58" i="2"/>
  <c r="F57" i="2"/>
  <c r="E57" i="2"/>
  <c r="D57" i="2"/>
  <c r="C57" i="2"/>
  <c r="B57" i="2"/>
  <c r="F56" i="2"/>
  <c r="E56" i="2"/>
  <c r="D56" i="2"/>
  <c r="C56" i="2"/>
  <c r="B56" i="2"/>
  <c r="F55" i="2"/>
  <c r="E55" i="2"/>
  <c r="D55" i="2"/>
  <c r="C55" i="2"/>
  <c r="B55" i="2"/>
  <c r="F54" i="2"/>
  <c r="E54" i="2"/>
  <c r="D54" i="2"/>
  <c r="C54" i="2"/>
  <c r="B54" i="2"/>
  <c r="F47" i="2"/>
  <c r="E47" i="2"/>
  <c r="D47" i="2"/>
  <c r="C47" i="2"/>
  <c r="B47" i="2"/>
  <c r="F46" i="2"/>
  <c r="E46" i="2"/>
  <c r="D46" i="2"/>
  <c r="C46" i="2"/>
  <c r="B46" i="2"/>
  <c r="F45" i="2"/>
  <c r="E45" i="2"/>
  <c r="D45" i="2"/>
  <c r="C45" i="2"/>
  <c r="B45" i="2"/>
  <c r="F44" i="2"/>
  <c r="E44" i="2"/>
  <c r="D44" i="2"/>
  <c r="C44" i="2"/>
  <c r="B44" i="2"/>
  <c r="F43" i="2"/>
  <c r="E43" i="2"/>
  <c r="D43" i="2"/>
  <c r="C43" i="2"/>
  <c r="B43" i="2"/>
  <c r="F36" i="2"/>
  <c r="E36" i="2"/>
  <c r="D36" i="2"/>
  <c r="C36" i="2"/>
  <c r="B36" i="2"/>
  <c r="F35" i="2"/>
  <c r="E35" i="2"/>
  <c r="D35" i="2"/>
  <c r="C35" i="2"/>
  <c r="B35" i="2"/>
  <c r="F34" i="2"/>
  <c r="E34" i="2"/>
  <c r="D34" i="2"/>
  <c r="C34" i="2"/>
  <c r="B34" i="2"/>
  <c r="F33" i="2"/>
  <c r="E33" i="2"/>
  <c r="D33" i="2"/>
  <c r="C33" i="2"/>
  <c r="B33" i="2"/>
  <c r="F32" i="2"/>
  <c r="E32" i="2"/>
  <c r="D32" i="2"/>
  <c r="C32" i="2"/>
  <c r="B32" i="2"/>
  <c r="F31" i="2"/>
  <c r="E31" i="2"/>
  <c r="D31" i="2"/>
  <c r="C31" i="2"/>
  <c r="B31" i="2"/>
  <c r="F24" i="2"/>
  <c r="E24" i="2"/>
  <c r="D24" i="2"/>
  <c r="C24" i="2"/>
  <c r="B24" i="2"/>
  <c r="F23" i="2"/>
  <c r="E23" i="2"/>
  <c r="D23" i="2"/>
  <c r="C23" i="2"/>
  <c r="B23" i="2"/>
  <c r="F22" i="2"/>
  <c r="E22" i="2"/>
  <c r="D22" i="2"/>
  <c r="C22" i="2"/>
  <c r="B22" i="2"/>
  <c r="F21" i="2"/>
  <c r="E21" i="2"/>
  <c r="D21" i="2"/>
  <c r="C21" i="2"/>
  <c r="B21" i="2"/>
  <c r="F20" i="2"/>
  <c r="E20" i="2"/>
  <c r="D20" i="2"/>
  <c r="C20" i="2"/>
  <c r="B20" i="2"/>
  <c r="F19" i="2"/>
  <c r="E19" i="2"/>
  <c r="D19" i="2"/>
  <c r="C19" i="2"/>
  <c r="B19" i="2"/>
  <c r="F12" i="2"/>
  <c r="E12" i="2"/>
  <c r="D12" i="2"/>
  <c r="C12" i="2"/>
  <c r="B12" i="2"/>
  <c r="F11" i="2"/>
  <c r="E11" i="2"/>
  <c r="D11" i="2"/>
  <c r="C11" i="2"/>
  <c r="B11" i="2"/>
  <c r="F10" i="2"/>
  <c r="E10" i="2"/>
  <c r="D10" i="2"/>
  <c r="C10" i="2"/>
  <c r="B10" i="2"/>
  <c r="F9" i="2"/>
  <c r="E9" i="2"/>
  <c r="D9" i="2"/>
  <c r="C9" i="2"/>
  <c r="B9" i="2"/>
  <c r="F8" i="2"/>
  <c r="E8" i="2"/>
  <c r="D8" i="2"/>
  <c r="C8" i="2"/>
  <c r="B8" i="2"/>
  <c r="F7" i="2"/>
  <c r="E7" i="2"/>
  <c r="D7" i="2"/>
  <c r="C7" i="2"/>
  <c r="B7" i="2"/>
  <c r="F6" i="2"/>
  <c r="E6" i="2"/>
  <c r="D6" i="2"/>
  <c r="C6" i="2"/>
  <c r="B6" i="2"/>
  <c r="F5" i="2"/>
  <c r="E5" i="2"/>
  <c r="D5" i="2"/>
  <c r="C5" i="2"/>
  <c r="B5" i="2"/>
  <c r="F4" i="2"/>
  <c r="E4" i="2"/>
  <c r="D4" i="2"/>
  <c r="C4" i="2"/>
  <c r="B4" i="2"/>
</calcChain>
</file>

<file path=xl/sharedStrings.xml><?xml version="1.0" encoding="utf-8"?>
<sst xmlns="http://schemas.openxmlformats.org/spreadsheetml/2006/main" count="1161" uniqueCount="669">
  <si>
    <t>1. How would you rate Friend's Community Facilities &amp; Services?</t>
  </si>
  <si>
    <t>2. How would you rate Friend's Connectivity?</t>
  </si>
  <si>
    <t>3. How would you rate Friend's Downtown District?</t>
  </si>
  <si>
    <t>4. How would you rate Friend's Economy?</t>
  </si>
  <si>
    <t>5. How would you rate Friend's Housing Market?</t>
  </si>
  <si>
    <t>6. How would you rate Friend's Infrastructure? </t>
  </si>
  <si>
    <t>7. What three (3) specific stores do you visit most regularly in Friend?</t>
  </si>
  <si>
    <t>8. What three (3) specific stores do you visit most regularly in other communities? (Please list the Store Name &amp; Community)</t>
  </si>
  <si>
    <t>9. What three (3) additional business types would you support in Friend?</t>
  </si>
  <si>
    <t>10. How should City leaders focus local economic development efforts? (Select top 3)</t>
  </si>
  <si>
    <t>11. Are there sufficient and safe routes to school for students?</t>
  </si>
  <si>
    <t>12. Please check all that apply.</t>
  </si>
  <si>
    <t>13. Do any members of your household regularly attend childcare outside of your home?</t>
  </si>
  <si>
    <t>14. What type of childcare does your household utilize?</t>
  </si>
  <si>
    <t>15. Are you satisfied with the childcare in Friend?</t>
  </si>
  <si>
    <t>16. Which condition best describes your current housing structure?</t>
  </si>
  <si>
    <t>17. What is Friend's greatest housing need?</t>
  </si>
  <si>
    <t>18. Do you own or rent your home? </t>
  </si>
  <si>
    <t>19. Which type of internet connection does your household primarily use? </t>
  </si>
  <si>
    <t>20. Are you satisfied with your current internet provider?</t>
  </si>
  <si>
    <t>21. Is tourism important to Friend's economy?</t>
  </si>
  <si>
    <t>22. Would you support further developing tourism opportunities in Friend?</t>
  </si>
  <si>
    <t>23. What is your favorite event in Friend?</t>
  </si>
  <si>
    <t>24. What is the most important tourist attraction in Friend?</t>
  </si>
  <si>
    <t>25. How many years have you lived in Friend?</t>
  </si>
  <si>
    <t>26. What was the biggest reason you moved to the community?</t>
  </si>
  <si>
    <t>27. What is your age?</t>
  </si>
  <si>
    <t>28. How many persons live in your home, including yourself?</t>
  </si>
  <si>
    <t>29. Please list any comments regarding this survey or other related matters. </t>
  </si>
  <si>
    <t>Date</t>
  </si>
  <si>
    <t>Time Taken</t>
  </si>
  <si>
    <t>Country Code</t>
  </si>
  <si>
    <t>Region Code</t>
  </si>
  <si>
    <t>First Name</t>
  </si>
  <si>
    <t>Last Name</t>
  </si>
  <si>
    <t>Email</t>
  </si>
  <si>
    <t>Custom Field</t>
  </si>
  <si>
    <t>Participant tracking code</t>
  </si>
  <si>
    <t>Completed</t>
  </si>
  <si>
    <t>External ID</t>
  </si>
  <si>
    <t>Overall Facilities &amp; Services</t>
  </si>
  <si>
    <t>City Government</t>
  </si>
  <si>
    <t>Fire Protection / EMS</t>
  </si>
  <si>
    <t>Healthcare</t>
  </si>
  <si>
    <t>Law Enforcement</t>
  </si>
  <si>
    <t>Library</t>
  </si>
  <si>
    <t>Parks &amp; Recreation</t>
  </si>
  <si>
    <t>Public School (Friend Public Schools)</t>
  </si>
  <si>
    <t>Senior Citizen Programs</t>
  </si>
  <si>
    <t>Overall Connectivity</t>
  </si>
  <si>
    <t>Pedestrian Accessibility</t>
  </si>
  <si>
    <t>Vehicular Accessibility</t>
  </si>
  <si>
    <t>Hike/Bike Trails</t>
  </si>
  <si>
    <t>Wayfinding to Landmarks</t>
  </si>
  <si>
    <t>Gateway Entrances</t>
  </si>
  <si>
    <t>Overall Downtown District</t>
  </si>
  <si>
    <t>Aesthetics / Beautification</t>
  </si>
  <si>
    <t>Lighting / Signage</t>
  </si>
  <si>
    <t>Restaurant Variety</t>
  </si>
  <si>
    <t>Retail Store Variety</t>
  </si>
  <si>
    <t>Entertainment Variety</t>
  </si>
  <si>
    <t>Overall Economy</t>
  </si>
  <si>
    <t>Business Support &amp; Retention</t>
  </si>
  <si>
    <t>Entrepreneurship Support</t>
  </si>
  <si>
    <t>Job Opportunities</t>
  </si>
  <si>
    <t>Youth Retention</t>
  </si>
  <si>
    <t>Overall Housing Market</t>
  </si>
  <si>
    <t>Housing for Purchase</t>
  </si>
  <si>
    <t>Housing for Rent</t>
  </si>
  <si>
    <t>Housing for Disabled Residents</t>
  </si>
  <si>
    <t>Housing for Older Adults (55+)</t>
  </si>
  <si>
    <t>Homeownership Assistance</t>
  </si>
  <si>
    <t>Housing Rehabilitation Assistance</t>
  </si>
  <si>
    <t>Overall Infrastructure</t>
  </si>
  <si>
    <t>Sanitary Sewer</t>
  </si>
  <si>
    <t>Sidewalks</t>
  </si>
  <si>
    <t>Streets</t>
  </si>
  <si>
    <t>Stormwater Drainage</t>
  </si>
  <si>
    <t>Water Quality</t>
  </si>
  <si>
    <t>Water Pressure</t>
  </si>
  <si>
    <t>Electricity</t>
  </si>
  <si>
    <t>1. Store Name</t>
  </si>
  <si>
    <t>2. Store Name</t>
  </si>
  <si>
    <t>3. Store Name</t>
  </si>
  <si>
    <t>1. Store Name, Community</t>
  </si>
  <si>
    <t>2. Store Name, Community</t>
  </si>
  <si>
    <t>3. Store Name, Community</t>
  </si>
  <si>
    <t>1. Business Type</t>
  </si>
  <si>
    <t>2. Business Type</t>
  </si>
  <si>
    <t>3. Business Type</t>
  </si>
  <si>
    <t>Downtown Revitalization</t>
  </si>
  <si>
    <t>Entrepreneurial Opportunities</t>
  </si>
  <si>
    <t>Existing Business Support</t>
  </si>
  <si>
    <t>Housing Development</t>
  </si>
  <si>
    <t>Incentives for New Industries</t>
  </si>
  <si>
    <t>Incentives for Retail Stores</t>
  </si>
  <si>
    <t>Incentives for Service Sector</t>
  </si>
  <si>
    <t>Local Funding Assistance</t>
  </si>
  <si>
    <t>Workforce Development</t>
  </si>
  <si>
    <t>Other (Please Specify)</t>
  </si>
  <si>
    <t/>
  </si>
  <si>
    <t>I am a graduate of Friend Public Schools.</t>
  </si>
  <si>
    <t>A member(s) of my household is a graduate of Friend Public Schools.</t>
  </si>
  <si>
    <t>I am enrolled or a member of my household is enrolled at Friend Public Schools.</t>
  </si>
  <si>
    <t>I am or a member(s) of my household is employed by Friend Public Schools.</t>
  </si>
  <si>
    <t>None of the above.</t>
  </si>
  <si>
    <t>Price</t>
  </si>
  <si>
    <t>Hours of Operation</t>
  </si>
  <si>
    <t>Quality of Care</t>
  </si>
  <si>
    <t>Availability</t>
  </si>
  <si>
    <t>Reliability</t>
  </si>
  <si>
    <t>Speed</t>
  </si>
  <si>
    <t>Rental</t>
  </si>
  <si>
    <t>US</t>
  </si>
  <si>
    <t>Dollar General</t>
  </si>
  <si>
    <t>Qwik 6</t>
  </si>
  <si>
    <t>H.A.T.S. Thrift Store</t>
  </si>
  <si>
    <t>Walmart- Crete</t>
  </si>
  <si>
    <t>Red Path Gallery &amp; Tasting Room- Seward</t>
  </si>
  <si>
    <t>Bookstore</t>
  </si>
  <si>
    <t>Coffee Shop</t>
  </si>
  <si>
    <t>Some type of entertainment</t>
  </si>
  <si>
    <t>Assistance for repairs
Low Income housing options
Rental options</t>
  </si>
  <si>
    <t>We don't really stay long at any events. My family can do most of what we want to do at any events in about an hour.</t>
  </si>
  <si>
    <t>I don't think there is anything really special that would attract people outside of town besides school sporting events</t>
  </si>
  <si>
    <t>I think there should be more variety of events and ways to encourage community involvement. Block parties, sidewalk chalk festivals, fun things for kids to do.</t>
  </si>
  <si>
    <t>qwik 6</t>
  </si>
  <si>
    <t>dg</t>
  </si>
  <si>
    <t>walmart- Lincoln</t>
  </si>
  <si>
    <t>hyvee- Lincoln</t>
  </si>
  <si>
    <t>Target- Lincoln</t>
  </si>
  <si>
    <t>Would be nice to have more town celebrations. Surrounding towns have street dances and beer gardens and town celebrations. 4th of July is okay but why stay here when Seward is 30 mins away and they have so much more offered for their 4th Celebration.
Other than the 4th I can't think of a single event in Friend that stands out.</t>
  </si>
  <si>
    <t>Any sports events bring in people. 
Otherwise we don't even have a place for out of town guests to stay. 
Ex-If someone wanted to have a wedding our town vs another town with a motel or somewhere for guest I feel that would sway the choice to the town with a place for the guest, taking away potential business for the Friend Community.</t>
  </si>
  <si>
    <t>I'm scared to let my children walk to school due to the main ways not having sidewalks and people flying down the roads to drop their children off.
5th street is dangerous, and I refuse to let my children walk, or ride their bike on that road with the heavy traffic and lack of sidewalks, on top off the side of the road crumbling making it not safe. 
I think that the future of this town relies on families wanting to raise their children here, and there isn't much to attract a family here vs other towns.
There are people in this town who want to see it flourish but they feel their voice doesn't matter, so they leave. 
Our hospital is the biggest under the table joke in this town.  People joke if they are dying take them to another towns emergency room so they stand a chance. It hemorrhages money, needing constant bail outs and doesn't pay its bills or employees. It's not a secret that you do not want to work for them as you won't get paid. 
I'm actually glad chief Grey is gone, he was lazy and it was discouraging to see his vehicle parked at his friends houses during the day. I hope the next step is to hire someone who actually takes pride in their job. 
I find it also a little odd I had to go on the Friend website- trying to find 2025 minute meetings- to find this survey and it wasn't advertised via Facebook. If you want honest feedback let the people know where they can give it. 
There are so many good people in this community that just want to raise their families and live a simple life and its a shame that the city doesn't seem to care about them.</t>
  </si>
  <si>
    <t>None</t>
  </si>
  <si>
    <t>Porn shop</t>
  </si>
  <si>
    <t>V</t>
  </si>
  <si>
    <t>firearms sales</t>
  </si>
  <si>
    <t>resturant</t>
  </si>
  <si>
    <t>Specilitay bar</t>
  </si>
  <si>
    <t>apartments</t>
  </si>
  <si>
    <t>4th july</t>
  </si>
  <si>
    <t>anything to create tax revenue.
outdoor annual event like czech days</t>
  </si>
  <si>
    <t>Don't spend more tax payer money or BONDS,, Actively look for grants and state aid!!!!</t>
  </si>
  <si>
    <t>Freckled Door</t>
  </si>
  <si>
    <t>Blue Blossom</t>
  </si>
  <si>
    <t>DG</t>
  </si>
  <si>
    <t>Walmart York</t>
  </si>
  <si>
    <t>Scooters Crete</t>
  </si>
  <si>
    <t>Casey's Exeter</t>
  </si>
  <si>
    <t>Coffee shop</t>
  </si>
  <si>
    <t>Bakery</t>
  </si>
  <si>
    <t>Ricos</t>
  </si>
  <si>
    <t>Pourhouse</t>
  </si>
  <si>
    <t>Qwik Six</t>
  </si>
  <si>
    <t>I would love to have safe sidewalks around town for people to access  for walking and biking.</t>
  </si>
  <si>
    <t>Rico's</t>
  </si>
  <si>
    <t>The Freckled Door</t>
  </si>
  <si>
    <t>Target, Lincoln</t>
  </si>
  <si>
    <t>Hyvee, Lincoln</t>
  </si>
  <si>
    <t>Walmart, Crete</t>
  </si>
  <si>
    <t>Other Restaruants</t>
  </si>
  <si>
    <t>Cleaning up the abandoned houses around town</t>
  </si>
  <si>
    <t>4th of July</t>
  </si>
  <si>
    <t>Our holiday events</t>
  </si>
  <si>
    <t>We should add a dog park, would be very convenient to stay in town rather than going to Crete</t>
  </si>
  <si>
    <t>Walmart</t>
  </si>
  <si>
    <t>Dollar general</t>
  </si>
  <si>
    <t>Quick six</t>
  </si>
  <si>
    <t>Walmart in York</t>
  </si>
  <si>
    <t>Fast food</t>
  </si>
  <si>
    <t>Clothing</t>
  </si>
  <si>
    <t>Q6</t>
  </si>
  <si>
    <t>Johnsons</t>
  </si>
  <si>
    <t>Walmart Crete</t>
  </si>
  <si>
    <t>Food Mart crete</t>
  </si>
  <si>
    <t>Help elderly with minor repairs.</t>
  </si>
  <si>
    <t>Train Depot</t>
  </si>
  <si>
    <t>Close to elderly family in Manor, then they closed it.</t>
  </si>
  <si>
    <t>I really hope the Daycare works out! Hated seeing that building set empty for so long.</t>
  </si>
  <si>
    <t>More cost friendly options for regular working families</t>
  </si>
  <si>
    <t>Qwik6</t>
  </si>
  <si>
    <t>Walmart in Seward</t>
  </si>
  <si>
    <t>Crete Food Mart in Cretecar</t>
  </si>
  <si>
    <t>Car wash</t>
  </si>
  <si>
    <t>Someone to do repairs.</t>
  </si>
  <si>
    <t>4th of July parade</t>
  </si>
  <si>
    <t>Johnson's Pharmacy</t>
  </si>
  <si>
    <t>Scooters</t>
  </si>
  <si>
    <t>Beaver Hardware</t>
  </si>
  <si>
    <t>Fast Food Chain</t>
  </si>
  <si>
    <t>Daycare</t>
  </si>
  <si>
    <t>Apartments</t>
  </si>
  <si>
    <t>Kinetic</t>
  </si>
  <si>
    <t>The 4th of July Activities and the Community Christmas</t>
  </si>
  <si>
    <t>The events that are sponsored like the 4th of July Activities &amp; Community Christmas</t>
  </si>
  <si>
    <t>I really hope there will be a plan of action that comes out of this survey, not just to answer questions.  The City Council needs to focus more of their attention on things that keep the community safe such as supporting the aging infrastructure.</t>
  </si>
  <si>
    <t>Rico’s</t>
  </si>
  <si>
    <t>Pour House</t>
  </si>
  <si>
    <t>Sam’s , Lincoln</t>
  </si>
  <si>
    <t>Walmart, Seward</t>
  </si>
  <si>
    <t>More affordable housing for younger people.</t>
  </si>
  <si>
    <t>N/A</t>
  </si>
  <si>
    <t>Johnson’s pharmacy</t>
  </si>
  <si>
    <t>Freckled door</t>
  </si>
  <si>
    <t>Qwik 6/DG</t>
  </si>
  <si>
    <t>Costco</t>
  </si>
  <si>
    <t>Hy-Vee</t>
  </si>
  <si>
    <t>Something for the teens</t>
  </si>
  <si>
    <t>Coffee spot</t>
  </si>
  <si>
    <t>Over all we need more “3rd spaces”</t>
  </si>
  <si>
    <t>4th of July pre 2024</t>
  </si>
  <si>
    <t>Pool and Opera House</t>
  </si>
  <si>
    <t>Department store</t>
  </si>
  <si>
    <t>Clothing store</t>
  </si>
  <si>
    <t>Independance parade</t>
  </si>
  <si>
    <t>none that I know of</t>
  </si>
  <si>
    <t>family</t>
  </si>
  <si>
    <t>none</t>
  </si>
  <si>
    <t>Sam’s Lincoln</t>
  </si>
  <si>
    <t>Ace Crete</t>
  </si>
  <si>
    <t>Restaurant</t>
  </si>
  <si>
    <t>Bar</t>
  </si>
  <si>
    <t>The Fourth of July</t>
  </si>
  <si>
    <t>The golf course</t>
  </si>
  <si>
    <t>Assisted living</t>
  </si>
  <si>
    <t>Restaurants</t>
  </si>
  <si>
    <t>Quick6</t>
  </si>
  <si>
    <t>Bank</t>
  </si>
  <si>
    <t>Walmart, seward</t>
  </si>
  <si>
    <t>Restaurants, lincoln</t>
  </si>
  <si>
    <t>Hardware store, beaver crossing</t>
  </si>
  <si>
    <t>Dog sitter</t>
  </si>
  <si>
    <t>Housing in general - starter homes for young families</t>
  </si>
  <si>
    <t>4th of july</t>
  </si>
  <si>
    <t>Golf course, Pour house</t>
  </si>
  <si>
    <t>Friend is a pretty great little town.   I think it has a lot going for it</t>
  </si>
  <si>
    <t>Body wellness</t>
  </si>
  <si>
    <t>Etc</t>
  </si>
  <si>
    <t>Easter egg hunt
Fourth of July</t>
  </si>
  <si>
    <t>Quick 6</t>
  </si>
  <si>
    <t>Johnsons pharmacy</t>
  </si>
  <si>
    <t>Walmart york</t>
  </si>
  <si>
    <t>Walmart crete</t>
  </si>
  <si>
    <t>Tractor supply crete</t>
  </si>
  <si>
    <t>Outdoor hunting and fishing type</t>
  </si>
  <si>
    <t>Availability and price</t>
  </si>
  <si>
    <t>Beer and bacon</t>
  </si>
  <si>
    <t>Pour house and opera house</t>
  </si>
  <si>
    <t>Wal Mart Crete</t>
  </si>
  <si>
    <t>Wal mart Seward</t>
  </si>
  <si>
    <t>Shoe store</t>
  </si>
  <si>
    <t>4tb of July</t>
  </si>
  <si>
    <t>Opera House</t>
  </si>
  <si>
    <t>Got married</t>
  </si>
  <si>
    <t>Johnson pharmacy</t>
  </si>
  <si>
    <t>Walmart  Crete,Ne</t>
  </si>
  <si>
    <t>FOOD</t>
  </si>
  <si>
    <t>BAR</t>
  </si>
  <si>
    <t>Something  for youth to do</t>
  </si>
  <si>
    <t>Downtown</t>
  </si>
  <si>
    <t>Parts city</t>
  </si>
  <si>
    <t>Country club</t>
  </si>
  <si>
    <t>Bowling alley</t>
  </si>
  <si>
    <t>Golfing</t>
  </si>
  <si>
    <t>Golf course</t>
  </si>
  <si>
    <t>Freckled Doorc</t>
  </si>
  <si>
    <t>Qwick 6</t>
  </si>
  <si>
    <t>Johnson’s</t>
  </si>
  <si>
    <t>Walmart , Crete , York</t>
  </si>
  <si>
    <t>Tractor supply  Crete</t>
  </si>
  <si>
    <t>Dollar tree York</t>
  </si>
  <si>
    <t>Coffee</t>
  </si>
  <si>
    <t>Nails</t>
  </si>
  <si>
    <t>Renter</t>
  </si>
  <si>
    <t>4 th of July</t>
  </si>
  <si>
    <t>Pool ,park , Spreeman pond &amp;  opera house,</t>
  </si>
  <si>
    <t>Menards, Lincoln</t>
  </si>
  <si>
    <t>Sam’s Club, Lincoln</t>
  </si>
  <si>
    <t>Bakery/Coffeeshop</t>
  </si>
  <si>
    <t>Subway</t>
  </si>
  <si>
    <t>Cafe</t>
  </si>
  <si>
    <t>Affordability</t>
  </si>
  <si>
    <t>100th Year Celebration over 4th of July</t>
  </si>
  <si>
    <t>There isn’t much to offer as far as activities here in Friend. I am sure that keeps a lot of people from wanting to move here. There needs to be another type of food establishment. It would be nice for there to be activities for the youth to be able to do as well.</t>
  </si>
  <si>
    <t>The Freckled door</t>
  </si>
  <si>
    <t>Walmart Seward</t>
  </si>
  <si>
    <t>Lincoln</t>
  </si>
  <si>
    <t>Breakfast</t>
  </si>
  <si>
    <t>New housing development gif people build</t>
  </si>
  <si>
    <t>Christmas &amp; 4th of July</t>
  </si>
  <si>
    <t>Quik 6</t>
  </si>
  <si>
    <t>Citizens Bank</t>
  </si>
  <si>
    <t>Body Shop</t>
  </si>
  <si>
    <t>Kerry’s, McCool</t>
  </si>
  <si>
    <t>Allure, Seward</t>
  </si>
  <si>
    <t>Super Saver, Lincoln</t>
  </si>
  <si>
    <t>Housing for the elderly of all needs (nursing home, assisted living facility)</t>
  </si>
  <si>
    <t>Beer and Bacon</t>
  </si>
  <si>
    <t>Friend is a great community and has a lot to offer. Citizens take pride in the community, and we have the best city employees.</t>
  </si>
  <si>
    <t>Whole Foods Lincoln</t>
  </si>
  <si>
    <t>Culvers Lincoln</t>
  </si>
  <si>
    <t>Cafe, bakery</t>
  </si>
  <si>
    <t>Craft Store</t>
  </si>
  <si>
    <t>Nothing but warmer street lighting!</t>
  </si>
  <si>
    <t>Christmas, 4th July</t>
  </si>
  <si>
    <t>--</t>
  </si>
  <si>
    <t>Please improve street lighting to be warmer in light color and not blast into houses, some also have loud transformers
Also wondering about railroad speeds in town and maintenance of asphalt on railroad crossings
Also improvement / beautification of Route 6 corridor with decorations, real estate improvements would be great</t>
  </si>
  <si>
    <t>Car quest</t>
  </si>
  <si>
    <t>Ace hardware</t>
  </si>
  <si>
    <t>Home Depot</t>
  </si>
  <si>
    <t>Hardware store</t>
  </si>
  <si>
    <t>Rentals</t>
  </si>
  <si>
    <t>Unknown</t>
  </si>
  <si>
    <t>Some council members and mayor are hurting the development of the city</t>
  </si>
  <si>
    <t>Walmart Lincoln</t>
  </si>
  <si>
    <t>Cisco. Lincoln</t>
  </si>
  <si>
    <t>Shells. Lincoln</t>
  </si>
  <si>
    <t>Furniture store</t>
  </si>
  <si>
    <t>Rental property</t>
  </si>
  <si>
    <t>San Carlo.</t>
  </si>
  <si>
    <t>Done many surveys but seems like nothing ever changes</t>
  </si>
  <si>
    <t>Runza/fast food type option</t>
  </si>
  <si>
    <t>4th of July!</t>
  </si>
  <si>
    <t>Not sure.</t>
  </si>
  <si>
    <t>Menards Lincoln</t>
  </si>
  <si>
    <t>Street improvement</t>
  </si>
  <si>
    <t>New housing</t>
  </si>
  <si>
    <t>We have events?</t>
  </si>
  <si>
    <t>Dairy Queen Crete</t>
  </si>
  <si>
    <t>Jersey Mike's Lincoln</t>
  </si>
  <si>
    <t>Night time restaurant</t>
  </si>
  <si>
    <t>Chinese</t>
  </si>
  <si>
    <t>Christmas Festival</t>
  </si>
  <si>
    <t>Smaller towns have Senior centers. We need something here.</t>
  </si>
  <si>
    <t>Dg</t>
  </si>
  <si>
    <t>Na</t>
  </si>
  <si>
    <t>Food</t>
  </si>
  <si>
    <t>Starlink</t>
  </si>
  <si>
    <t>Christmas</t>
  </si>
  <si>
    <t>Poorhouse when it’s open</t>
  </si>
  <si>
    <t>Johnson’s Pharmacy</t>
  </si>
  <si>
    <t>Scooters Coffee- Crete</t>
  </si>
  <si>
    <t>Sam’s Club-Lincoln</t>
  </si>
  <si>
    <t>Dog Daycare</t>
  </si>
  <si>
    <t>Bowling Alley</t>
  </si>
  <si>
    <t>Affordable housing. Townhouses, apartment building(bigger than the ones currently here).</t>
  </si>
  <si>
    <t>Windstream</t>
  </si>
  <si>
    <t>Fourth of July is amazing.</t>
  </si>
  <si>
    <t>Most likely The Freckled Door</t>
  </si>
  <si>
    <t>Wal-Mart Seward</t>
  </si>
  <si>
    <t>Hy vee lincoln</t>
  </si>
  <si>
    <t>Gift store</t>
  </si>
  <si>
    <t>Coffee place</t>
  </si>
  <si>
    <t>Starter or rental homes. Home available under 200k</t>
  </si>
  <si>
    <t>Family was here</t>
  </si>
  <si>
    <t>It is sad to see the number of houses in disrepair that seem to be abandoned. If you aren't going to fix sell the darn thing.</t>
  </si>
  <si>
    <t>Friend Country Club</t>
  </si>
  <si>
    <t>Scheels Lincoln</t>
  </si>
  <si>
    <t>Beaver Hardware Beaver Crossing</t>
  </si>
  <si>
    <t>Bar and Grill</t>
  </si>
  <si>
    <t>Outdoors/sporting store</t>
  </si>
  <si>
    <t>Spouse grew up in Friend</t>
  </si>
  <si>
    <t>Johnson s</t>
  </si>
  <si>
    <t>Beaver Hardware Beaver crossing</t>
  </si>
  <si>
    <t>Walmart  Seward</t>
  </si>
  <si>
    <t>Etc. Seward</t>
  </si>
  <si>
    <t>Sandwich shop</t>
  </si>
  <si>
    <t>Senior center lo</t>
  </si>
  <si>
    <t>Quilts of Valor</t>
  </si>
  <si>
    <t>Was the police  station/ spread house</t>
  </si>
  <si>
    <t>Hats thrift store is excellent,  also Antique store, Ricos , Friend  golf, Blue Blossom,  Hair salons,  Banks are great,  Insurance. School is awesome</t>
  </si>
  <si>
    <t>Salon west</t>
  </si>
  <si>
    <t>Coop</t>
  </si>
  <si>
    <t>Good food-burgers, salads, fries</t>
  </si>
  <si>
    <t>Sports</t>
  </si>
  <si>
    <t>?</t>
  </si>
  <si>
    <t>Dollar tree  YorkNE</t>
  </si>
  <si>
    <t>Home Goods Lincoln NE</t>
  </si>
  <si>
    <t>Target Lincoln</t>
  </si>
  <si>
    <t>Address vacant houses on chestnut st , owners doing nothing with properties , NUISANCE PROPERTIES , 
property on 5th &amp; Cherry that’s over grown and not taken care of , it lowers the value of near by houses ,</t>
  </si>
  <si>
    <t>4th of july , Christmas festival</t>
  </si>
  <si>
    <t>city park &amp; Swimming pool</t>
  </si>
  <si>
    <t>Crete napa</t>
  </si>
  <si>
    <t>Walmart seward</t>
  </si>
  <si>
    <t>Charlie's pub milligan</t>
  </si>
  <si>
    <t>Auto parts</t>
  </si>
  <si>
    <t>Gas station</t>
  </si>
  <si>
    <t>middle income priced homes that are newer and nice to attract younger folks and families.</t>
  </si>
  <si>
    <t>Walmart Crete NE</t>
  </si>
  <si>
    <t>Ace hardware Crete NE</t>
  </si>
  <si>
    <t>Foodmart Crete NE</t>
  </si>
  <si>
    <t>Bowling alley/youth center</t>
  </si>
  <si>
    <t>Movie theater/fine arts</t>
  </si>
  <si>
    <t>Sidewalk trail improvement/overnight camping with full hookups</t>
  </si>
  <si>
    <t>Apartments or senior living</t>
  </si>
  <si>
    <t>4th of July...</t>
  </si>
  <si>
    <t>Need more.</t>
  </si>
  <si>
    <t>We've come a long way... Need to improve more. Especially sidewalks. When sidewalks don't exsis it's a sign of a city that doesn't welcome foot traffic, no red carpet feeling in a town where the sidewalk ends to exist.  Need more community functions for all age groups. (Spring... pasture golf,  corn hole tournament, pickleball etc?? )</t>
  </si>
  <si>
    <t>Oscar Nails, Lincoln</t>
  </si>
  <si>
    <t>Sam’s club Lincoln</t>
  </si>
  <si>
    <t>Runza</t>
  </si>
  <si>
    <t>Nails/Esthetics</t>
  </si>
  <si>
    <t>Massage</t>
  </si>
  <si>
    <t>More property available for growth of housing developments</t>
  </si>
  <si>
    <t>4th of July/community Christmas</t>
  </si>
  <si>
    <t>Walmart - Crete</t>
  </si>
  <si>
    <t>Costco - Lincoln</t>
  </si>
  <si>
    <t>Menards - Lincoln</t>
  </si>
  <si>
    <t>Affordable homes for middle income families to buy</t>
  </si>
  <si>
    <t>Friend Christmas Festival</t>
  </si>
  <si>
    <t>There isn't one.</t>
  </si>
  <si>
    <t>Please keep Friend with the small town feel. Don't try to be like Lincoln or other big cities. When we moved here, we felt like we moved into the setting for Mayberry R.F.D.</t>
  </si>
  <si>
    <t>Studio 508</t>
  </si>
  <si>
    <t>Runza, Crete</t>
  </si>
  <si>
    <t>Grocery</t>
  </si>
  <si>
    <t>None, plenty of existing houses that could be fixed up nicely.</t>
  </si>
  <si>
    <t>Whatever GigFire is</t>
  </si>
  <si>
    <t>Christmas downtown annual event</t>
  </si>
  <si>
    <t>Not sure how important it is, but the Opera House is probably the main one.</t>
  </si>
  <si>
    <t>Friend is fine as it is. Not every town needs to be mini Lincoln and always growing. Enjoy what we have.</t>
  </si>
  <si>
    <t>Dollar tree lincoln</t>
  </si>
  <si>
    <t>Tractor supply york</t>
  </si>
  <si>
    <t>Hardware</t>
  </si>
  <si>
    <t>Grocery store</t>
  </si>
  <si>
    <t>Affordable rentals</t>
  </si>
  <si>
    <t>Fourth of july</t>
  </si>
  <si>
    <t>The friend sugn</t>
  </si>
  <si>
    <t>Walmart, crete</t>
  </si>
  <si>
    <t>Blue River Meats, crete</t>
  </si>
  <si>
    <t>UPS, lincoln</t>
  </si>
  <si>
    <t>Spa</t>
  </si>
  <si>
    <t>Health food/supplements</t>
  </si>
  <si>
    <t>More inventory</t>
  </si>
  <si>
    <t>Downtown Christmas</t>
  </si>
  <si>
    <t>There isn't one</t>
  </si>
  <si>
    <t>Near family</t>
  </si>
  <si>
    <t>Citstatebank</t>
  </si>
  <si>
    <t>Johnson Drug</t>
  </si>
  <si>
    <t>Runza Crete</t>
  </si>
  <si>
    <t>FCC</t>
  </si>
  <si>
    <t>Casey’s- Exeter</t>
  </si>
  <si>
    <t>Walmart- Seward</t>
  </si>
  <si>
    <t>Sack Lumber -Seward</t>
  </si>
  <si>
    <t>Affordable housing</t>
  </si>
  <si>
    <t>Golf</t>
  </si>
  <si>
    <t>Pharmacy</t>
  </si>
  <si>
    <t>905 Cafe</t>
  </si>
  <si>
    <t>Dollar tree</t>
  </si>
  <si>
    <t>True value</t>
  </si>
  <si>
    <t>Assistance Living facility</t>
  </si>
  <si>
    <t>Senior Center</t>
  </si>
  <si>
    <t>Assisted Living</t>
  </si>
  <si>
    <t>Weekly bingo and cards</t>
  </si>
  <si>
    <t>Andrew Cemetery</t>
  </si>
  <si>
    <t>Quik6</t>
  </si>
  <si>
    <t>Rico's Mexican resturant</t>
  </si>
  <si>
    <t>TSC crete</t>
  </si>
  <si>
    <t>Beaver hardware beaver crossing</t>
  </si>
  <si>
    <t>Fourth of July activities</t>
  </si>
  <si>
    <t>Ace Hardware- Crete p</t>
  </si>
  <si>
    <t>More restrauants</t>
  </si>
  <si>
    <t>Variety Store</t>
  </si>
  <si>
    <t>Housing for elderly</t>
  </si>
  <si>
    <t>Activities at the.Warren Opera House.</t>
  </si>
  <si>
    <t>Activoties to Warren Opera House</t>
  </si>
  <si>
    <t>Glad the survey was done but unfortunately the one I picked up at city was incomplete. I notified Jewels re: problem. Hopefully everyone who picked up survey will get the complete survey if they didnt complete on line.</t>
  </si>
  <si>
    <t>Dollar store</t>
  </si>
  <si>
    <t>Scooters, crete</t>
  </si>
  <si>
    <t>Bar and grill</t>
  </si>
  <si>
    <t>Nail salon</t>
  </si>
  <si>
    <t>Pond</t>
  </si>
  <si>
    <t>Wal mart   Crete</t>
  </si>
  <si>
    <t>Beaver Hardware  Beaver crossing</t>
  </si>
  <si>
    <t>Khols, York</t>
  </si>
  <si>
    <t>Bar Resturant</t>
  </si>
  <si>
    <t>Plumber</t>
  </si>
  <si>
    <t>We need both work force rentals and new workforce entry level housing</t>
  </si>
  <si>
    <t>San Carlo room events</t>
  </si>
  <si>
    <t>San Carlo and finish Opera House</t>
  </si>
  <si>
    <t>Started a new business and location</t>
  </si>
  <si>
    <t>We need to continue the effort we have had in business and industry, continue cooperation and funding between the City, Community Redevelopment Authority Board and the Friend Development Group, Friend area fund and look hard into housing</t>
  </si>
  <si>
    <t>Warren Building</t>
  </si>
  <si>
    <t>Quick Six</t>
  </si>
  <si>
    <t>Citizens State Bank</t>
  </si>
  <si>
    <t>Hyvee Lincoln</t>
  </si>
  <si>
    <t>Sweet Tea Marketing Seward</t>
  </si>
  <si>
    <t>Casey’s Lincoln</t>
  </si>
  <si>
    <t>NA</t>
  </si>
  <si>
    <t>More housing options. It would be helpful to identify historic homes and encourage renovation of those. For example, there is a house that a Ray Page family member owned and it is owned by someone who isn’t caring for it. Another empty house was home to an early Friend family. I believe the home was the first Catholic rectory and moved to its current location. Some communities have a listing of historic homes with a QR code to learn about them and do the same with business locations.</t>
  </si>
  <si>
    <t>Anything the Friend Historical Society provides</t>
  </si>
  <si>
    <t>Warren Building/Opera House built in 1885 and listed on the National Register of Historic Places.</t>
  </si>
  <si>
    <t>I attend church in Friend, utilize local physician services,  and am part of the Friend Historical Society whose mission is to provide a community gathering place in the historic Warren Building- Opera House. It is a state  and national treasure</t>
  </si>
  <si>
    <t>Friend is a community “on the move.” The community needs to do more to showcase its many family friendly assets. 
More could be done to keep up the city event website. Someone needs to be assigned to communicate with groups to get their events. Actually a listing of groups doing events would be helpful. The listings need to be posted months in advance and not wait until the month of the event. Many of us are trying to schedule events a year in advance. 
There needs to be more housing availability. I understand some owners are asked to submit  plans for improvements needed to homes/downtown buildings that are run down. Those plans should be available for public review if requested. 
Thank you for providing this survey.</t>
  </si>
  <si>
    <t>Walmart/Crete</t>
  </si>
  <si>
    <t>Casey’s/lincoln/crete/exeter</t>
  </si>
  <si>
    <t>Any restaurant</t>
  </si>
  <si>
    <t>Local dancing</t>
  </si>
  <si>
    <t>Sam's Club, Lincoln</t>
  </si>
  <si>
    <t>Petsmart, Lincoln</t>
  </si>
  <si>
    <t>Entertainment: ex. bowling, roller skating</t>
  </si>
  <si>
    <t>Quality fast food: burgers, sandwiches</t>
  </si>
  <si>
    <t>Affordable housing for first time homeowners. More options for elderly. More affordable rental options.</t>
  </si>
  <si>
    <t>Garage Sale</t>
  </si>
  <si>
    <t>Wal Mart -Crete</t>
  </si>
  <si>
    <t>Tractor Supply - Crete</t>
  </si>
  <si>
    <t>Movie Theater</t>
  </si>
  <si>
    <t>Runza/Subway</t>
  </si>
  <si>
    <t>I hate shopping in Friend- rather leave town and spend a day in Lincoln</t>
  </si>
  <si>
    <t>Something that’s not embarrassing</t>
  </si>
  <si>
    <t>Building an affordable home that cost over 300k is so out of touch it’s comical. 2 bedroom apartments for over 900 in a community that doesn’t have the jobs for that is also comical. You have to be rich to live here comfortably.</t>
  </si>
  <si>
    <t>Anything this towns government tries to do to “spruce up” the town is a joke. Who wants to eat lunch never to the highway in corrugated tin in the summer?</t>
  </si>
  <si>
    <t>We do not have a single thing in this town to bring anyone here to visit. We love to actually leave to find stuff to do.</t>
  </si>
  <si>
    <t>ricos</t>
  </si>
  <si>
    <t>freckled door</t>
  </si>
  <si>
    <t>wellness shop</t>
  </si>
  <si>
    <t>milford market</t>
  </si>
  <si>
    <t>dragonly coffee milford</t>
  </si>
  <si>
    <t>ace hardware crete</t>
  </si>
  <si>
    <t>entertainment</t>
  </si>
  <si>
    <t>pet</t>
  </si>
  <si>
    <t>food</t>
  </si>
  <si>
    <t>updated homes</t>
  </si>
  <si>
    <t>4th of july parade</t>
  </si>
  <si>
    <t>gazebo</t>
  </si>
  <si>
    <t>city council needs better communication and care for citzens</t>
  </si>
  <si>
    <t>Freckle Door</t>
  </si>
  <si>
    <t>Exeter Lumber</t>
  </si>
  <si>
    <t>Family Restaurant</t>
  </si>
  <si>
    <t>Hardware Store</t>
  </si>
  <si>
    <t>Renovating vacant homes to increase housing opportunities</t>
  </si>
  <si>
    <t>4th of July Celebration</t>
  </si>
  <si>
    <t>Swimming pool</t>
  </si>
  <si>
    <t>I support any projects that would improve the overall appearance of Friend (on the highway, downtown area, and residential areas).</t>
  </si>
  <si>
    <t>Walmart, Crete, NE</t>
  </si>
  <si>
    <t>Kohl's, Lincoln, NE</t>
  </si>
  <si>
    <t>Walgreens, York, NE</t>
  </si>
  <si>
    <t>Optometrist - Healthcare that we don't have presently</t>
  </si>
  <si>
    <t>More retail stores on  Maple Street</t>
  </si>
  <si>
    <t>Rehab of some of the older houses in town and their properties with weeds in the summer and vehicles that are not licensed.
Assisted living for the elderly. (The loss of the nursing home was devastating.)</t>
  </si>
  <si>
    <t>July 4 activites. I think some new events could be added to this day. There are activities for youth, but we need more activities for the middle-aged group and older folks. I think the July 4 events could be better advertised to attract out-of-towners.
The Christmas activity in Friend is nice too.  Again, I think there are activities we could add to make this a more attractive event.</t>
  </si>
  <si>
    <t>I think the depot could be an attraction if a group would get involved and make it so.  It is too bad we lost our little police station.  This could have been moved to a different location and could have been a tourist attraction.  I think the loss of the Daisy Queen was sad.  Not many locations have local ice cream shops anymore.  Many people pulled off the highway to get an ice cream treat there. 
If I had to name an existing attraction, I guess it would be the town park and the pond.  The cemetery may be an attraction for those doing genealogical research. Is there a good directory at the cemetery?</t>
  </si>
  <si>
    <t>Lots of people travel on Highway 6 and the highway has a long route through Friend.  I think we could make this route more attractive by taking better care of the appearance as one drives through Friend - weeds along curbs, some clutter by some of the businesses along the highway, etc. By making this more attractive, more people might want to pull off and take a look at other sites in Friend.
I would like to see revitalization and rehab of the buildings on Maple Street.  We lost a wall to  Johnson Pharmacy by the alley and another building lost a wall in the alley earlier.  I would like to see some grants or community redevelpment to fix these buildings up so they are more attractive and conducive to businesses to use.
Rico's is a great addition to Friend.  We need another restaurant. The Pour House is not open very often. The Friend Country Club offers food, but their is no signage for out-of-towners passing thru town to even know it exists as a restuarant.
Friend is a good community and it has alot to offer the people who live here. I am happy I am a resident. I think we could do a better job of keeping parts of town more attractive. Weeds mowed on some properties and unlicensed vehicles, other junk taken care of.</t>
  </si>
  <si>
    <t>Banks</t>
  </si>
  <si>
    <t>Lincoln Malls/grozwry</t>
  </si>
  <si>
    <t>Available houses to rent or buy.</t>
  </si>
  <si>
    <t>Golf course!</t>
  </si>
  <si>
    <t>Married a hometown boy</t>
  </si>
  <si>
    <t>Please use this survey to listen to the people and move forward with actual changes.</t>
  </si>
  <si>
    <t>Hy-Vee, Lincoln</t>
  </si>
  <si>
    <t>Boutique/Gifts</t>
  </si>
  <si>
    <t>Reasonable housing for young families</t>
  </si>
  <si>
    <t>Warren Opera House</t>
  </si>
  <si>
    <t>Appreciate the community input through this survey</t>
  </si>
  <si>
    <t>Places to rent</t>
  </si>
  <si>
    <t>Fcc</t>
  </si>
  <si>
    <t>Part city</t>
  </si>
  <si>
    <t>Raising canes</t>
  </si>
  <si>
    <t>Dominoes/godfathers/Valentino's</t>
  </si>
  <si>
    <t>More houses. New developments/infrastructure to grow the town.</t>
  </si>
  <si>
    <t>We need more events other than the 4th of July celebration.</t>
  </si>
  <si>
    <t>Opra house?</t>
  </si>
  <si>
    <t>The freckles door</t>
  </si>
  <si>
    <t>Russ’s market Lincoln</t>
  </si>
  <si>
    <t>Affordable homes in market ready shape</t>
  </si>
  <si>
    <t>Spouse</t>
  </si>
  <si>
    <t>Feel very strongly that the country club needs to be updated and brought current in order to attract visitors, and keep revenue in town. Currently I feel like people are leaving friend for food options. Dorchester, Milligan and Beaver Crossing have options friend does not.</t>
  </si>
  <si>
    <t>Johnson Pharmacy</t>
  </si>
  <si>
    <t>Ace Hardware Crete</t>
  </si>
  <si>
    <t>Can’t think of any that aren’t already here</t>
  </si>
  <si>
    <t>Remove manganese from water supply</t>
  </si>
  <si>
    <t>Availability ebbs and flows but more as affordable as possible new options should be salable if market is not flooded.</t>
  </si>
  <si>
    <t>Golf league</t>
  </si>
  <si>
    <t>Friend Country Club -golf course</t>
  </si>
  <si>
    <t>We should be realistic in what retail and industry our town can support based on considering realistic population trends. 
Available housing might be our most important industrial development as it could support the school with new families with children in town to continue to utilize our current available amount of school, healthcare, retail and recreational facilities.</t>
  </si>
  <si>
    <t>Auto Parts</t>
  </si>
  <si>
    <t>Ace Hardware</t>
  </si>
  <si>
    <t>Sack Lumber</t>
  </si>
  <si>
    <t>Resturant</t>
  </si>
  <si>
    <t>Lumber/Harware</t>
  </si>
  <si>
    <t>Not Sure</t>
  </si>
  <si>
    <t>Entertainment at the San Carlo Room</t>
  </si>
  <si>
    <t>Not sure</t>
  </si>
  <si>
    <t>I would suggest an update of the City Calendar on webpage. Use it for more than City meetings. Add activities for the City - activities, Bingo, games, sports, and City dinners like firemen's dinners or breakfasts.</t>
  </si>
  <si>
    <t>ACE, Crete</t>
  </si>
  <si>
    <t>Clean-up houses not lived in + no "apparent" rehab underway. Would free up building lots and campers on streets - excess vehicles surrounding houses = mess.</t>
  </si>
  <si>
    <t>July 4th</t>
  </si>
  <si>
    <t>Not a tourist community. Grateful for good grocery store and fire and rescue units. 
Biggest issues with us is old houses and messy yards mentioned earlier. Could a small section of 5th street be redone each year? Think Milford does that!</t>
  </si>
  <si>
    <t>Need only 1 cop. Need more businesses (downtown)</t>
  </si>
  <si>
    <t>H.A.T.S.</t>
  </si>
  <si>
    <t>Euphoria, Lincoln</t>
  </si>
  <si>
    <t>Family entertainment</t>
  </si>
  <si>
    <t>Community Garden, Art Gallery</t>
  </si>
  <si>
    <t>Help to fix old homes - financial assistance. Quicker response from Building Inspector. Advertise/more available rentals.</t>
  </si>
  <si>
    <t>Not sure - Windstream</t>
  </si>
  <si>
    <t>Trunk or Treat, 4th of July, but only stay for a little while - need more variety of events.</t>
  </si>
  <si>
    <t>People come to town for school sports. I think that is almost all of it.</t>
  </si>
  <si>
    <t>Small town atmosphere, Cost of Living</t>
  </si>
  <si>
    <t>Library is open strange hours. Don't think there are any Senior Citizen Programs. Very little/inconsistent sidewalks (pedestrian accessibility connectivity). There aren't any Hike/Bike Trails. Overall downtown district - so many unused buildings. Aesthetics/beautifications - lifeless. Lighting/signage - neon sign never works right. Housing for rent - hard to find anything available. Housing for disabled residents - is there any? Housing for older adults - is there any? Sidewalks - hardly any, not connected, din isrepair. Availability (telecommunications) - hard to contact service (Windstream). Would you support further developing tourism opportunities in Friend - Families in town for sporting events - give them something more to do.</t>
  </si>
  <si>
    <t>How would you rate Friend's Community Facilities &amp; Services?</t>
  </si>
  <si>
    <t>Very Unsatisfied</t>
  </si>
  <si>
    <t>Unsatisfied</t>
  </si>
  <si>
    <t>Satisfied</t>
  </si>
  <si>
    <t>Very Satisfied</t>
  </si>
  <si>
    <t>How would you rate Friend's Connectivity?</t>
  </si>
  <si>
    <t>How would you rate Friend's Downtown District?</t>
  </si>
  <si>
    <t>How would you rate Friend's Economy?</t>
  </si>
  <si>
    <t>How would you rate Friend's Housing Market?</t>
  </si>
  <si>
    <t>How would you rate Friend's Infrastructure? </t>
  </si>
  <si>
    <t>How should City leaders focus local economic development efforts? (Select top 3)</t>
  </si>
  <si>
    <t>Are there sufficient and safe routes to school for students?</t>
  </si>
  <si>
    <t>Yes</t>
  </si>
  <si>
    <t>No</t>
  </si>
  <si>
    <t>Please check all that apply.</t>
  </si>
  <si>
    <t>Do any members of your household regularly attend childcare outside of your home?</t>
  </si>
  <si>
    <t>What type of childcare does your household utilize?</t>
  </si>
  <si>
    <t>After School Program</t>
  </si>
  <si>
    <t>Childcare Center</t>
  </si>
  <si>
    <t>In-Home Care</t>
  </si>
  <si>
    <t>Do Not Utilize Childcare</t>
  </si>
  <si>
    <t>Are you satisfied with the childcare in Friend?</t>
  </si>
  <si>
    <t>Which condition best describes your current housing structure?</t>
  </si>
  <si>
    <t>No Repairs Needed</t>
  </si>
  <si>
    <t>Needs Minor Repairs, Under $3,000</t>
  </si>
  <si>
    <t>Needs Moderate Repairs, $3,000  -$15,000</t>
  </si>
  <si>
    <t>Needs Major Repairs, Over $15,000</t>
  </si>
  <si>
    <t>Do you own or rent your home? </t>
  </si>
  <si>
    <t>Own</t>
  </si>
  <si>
    <t>Rent</t>
  </si>
  <si>
    <t>Do Not Pay Rent</t>
  </si>
  <si>
    <t>Do you own or rent your home?&amp;nbsp;</t>
  </si>
  <si>
    <t>Which type of internet connection does your household primarily use? </t>
  </si>
  <si>
    <t>Cable Internet</t>
  </si>
  <si>
    <t>Fiber Internet</t>
  </si>
  <si>
    <t>Wireless / Cellular Network Internet</t>
  </si>
  <si>
    <t>Which type of internet connection does your household primarily use?&amp;nbsp;</t>
  </si>
  <si>
    <t>Are you satisfied with your current internet provider?</t>
  </si>
  <si>
    <t>Not Applicable</t>
  </si>
  <si>
    <t>Is tourism important to Friend's economy?</t>
  </si>
  <si>
    <t>Very Unimportant</t>
  </si>
  <si>
    <t>Unimportant</t>
  </si>
  <si>
    <t>Important</t>
  </si>
  <si>
    <t>Very Important</t>
  </si>
  <si>
    <t>Would you support further developing tourism opportunities in Friend?</t>
  </si>
  <si>
    <t>How many years have you lived in Friend?</t>
  </si>
  <si>
    <t>Less than 1 year</t>
  </si>
  <si>
    <t>1 - 5 years</t>
  </si>
  <si>
    <t>6 - 10 years</t>
  </si>
  <si>
    <t>11 - 20 years</t>
  </si>
  <si>
    <t>More than 20 years</t>
  </si>
  <si>
    <t>I do not live in the community</t>
  </si>
  <si>
    <t>What was the biggest reason you moved to the community?</t>
  </si>
  <si>
    <t>Grew up in Friend</t>
  </si>
  <si>
    <t>Small Town Atmosphere</t>
  </si>
  <si>
    <t>Cost of Living</t>
  </si>
  <si>
    <t>Job Location</t>
  </si>
  <si>
    <t>Retirement</t>
  </si>
  <si>
    <t>What is your age?</t>
  </si>
  <si>
    <t>19 years or younger</t>
  </si>
  <si>
    <t>20 - 39 years</t>
  </si>
  <si>
    <t>40 - 59 years</t>
  </si>
  <si>
    <t>60 years or older</t>
  </si>
  <si>
    <t>How many persons live in your home, including yourself?</t>
  </si>
  <si>
    <t>1</t>
  </si>
  <si>
    <t>2</t>
  </si>
  <si>
    <t>3</t>
  </si>
  <si>
    <t>4</t>
  </si>
  <si>
    <t>5</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</si>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</sst>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mm"/>
  </numFmts>
  <fonts count="4" x14ac:knownFonts="1">
    <font>
      <sz val="11"/>
      <name val="Calibri"/>
    </font>
    <font>
      <b/>
      <sz val="11"/>
      <name val="Calibri"/>
    </font>
    <font>
      <b/>
      <i/>
      <sz val="11"/>
      <name val="Calibri"/>
    </font>
    <font>
      <b/>
      <sz val="16"/>
      <name val="Calibri"/>
    </font>
  </fonts>
  <fills count="3">
    <fill>
      <patternFill patternType="none"/>
    </fill>
    <fill>
      <patternFill patternType="gray125"/>
    </fill>
    <fill>
      <patternFill patternType="solid">
        <fgColor rgb="FFF5F5F5"/>
      </patternFill>
    </fill>
  </fills>
  <borders count="2">
    <border>
      <left/>
      <right/>
      <top/>
      <bottom/>
      <diagonal/>
    </border>
    <border>
      <left/>
      <right/>
      <top/>
      <bottom style="thin">
        <color auto="1"/>
      </bottom>
      <diagonal/>
    </border>
  </borders>
  <cellStyleXfs count="1">
    <xf numFmtId="0" fontId="0" fillId="0" borderId="0"/>
  </cellStyleXfs>
  <cellXfs count="6">
    <xf numFmtId="0" fontId="0" fillId="0" borderId="0" xfId="0"/>
    <xf numFmtId="164" fontId="0" fillId="0" borderId="0" xfId="0" applyNumberFormat="1"/>
    <xf numFmtId="0" fontId="1" fillId="0" borderId="0" xfId="0" applyFont="1"/>
    <xf numFmtId="0" fontId="2" fillId="0" borderId="1" xfId="0" applyFont="1" applyBorder="1"/>
    <xf numFmtId="0" fontId="3" fillId="0" borderId="0" xfId="0" applyFont="1"/>
    <xf numFmtId="0" fontId="1"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7CEFA"/>
  </sheetPr>
  <dimension ref="A1:CV114"/>
  <sheetViews>
    <sheetView tabSelected="1" topLeftCell="A95" workbookViewId="0">
      <selection activeCell="A102" sqref="A102:XFD103"/>
    </sheetView>
  </sheetViews>
  <sheetFormatPr defaultRowHeight="15" x14ac:dyDescent="0.25"/>
  <cols>
    <col min="1" max="1" width="9.140625" customWidth="1"/>
    <col min="90" max="90" width="23.7109375" customWidth="1"/>
  </cols>
  <sheetData>
    <row r="1" spans="1:100" x14ac:dyDescent="0.25">
      <c r="A1" s="2" t="s">
        <v>0</v>
      </c>
      <c r="B1" s="2"/>
      <c r="C1" s="2"/>
      <c r="D1" s="2"/>
      <c r="E1" s="2"/>
      <c r="F1" s="2"/>
      <c r="G1" s="2"/>
      <c r="H1" s="2"/>
      <c r="I1" s="2"/>
      <c r="J1" s="2" t="s">
        <v>1</v>
      </c>
      <c r="K1" s="2"/>
      <c r="L1" s="2"/>
      <c r="M1" s="2"/>
      <c r="N1" s="2"/>
      <c r="O1" s="2"/>
      <c r="P1" s="2" t="s">
        <v>2</v>
      </c>
      <c r="Q1" s="2"/>
      <c r="R1" s="2"/>
      <c r="S1" s="2"/>
      <c r="T1" s="2"/>
      <c r="U1" s="2"/>
      <c r="V1" s="2" t="s">
        <v>3</v>
      </c>
      <c r="W1" s="2"/>
      <c r="X1" s="2"/>
      <c r="Y1" s="2"/>
      <c r="Z1" s="2"/>
      <c r="AA1" s="2" t="s">
        <v>4</v>
      </c>
      <c r="AB1" s="2"/>
      <c r="AC1" s="2"/>
      <c r="AD1" s="2"/>
      <c r="AE1" s="2"/>
      <c r="AF1" s="2"/>
      <c r="AG1" s="2"/>
      <c r="AH1" s="2" t="s">
        <v>5</v>
      </c>
      <c r="AI1" s="2"/>
      <c r="AJ1" s="2"/>
      <c r="AK1" s="2"/>
      <c r="AL1" s="2"/>
      <c r="AM1" s="2"/>
      <c r="AN1" s="2"/>
      <c r="AO1" s="2"/>
      <c r="AP1" s="2" t="s">
        <v>6</v>
      </c>
      <c r="AQ1" s="2"/>
      <c r="AR1" s="2"/>
      <c r="AS1" s="2" t="s">
        <v>7</v>
      </c>
      <c r="AT1" s="2"/>
      <c r="AU1" s="2"/>
      <c r="AV1" s="2" t="s">
        <v>8</v>
      </c>
      <c r="AW1" s="2"/>
      <c r="AX1" s="2"/>
      <c r="AY1" s="2" t="s">
        <v>9</v>
      </c>
      <c r="AZ1" s="2"/>
      <c r="BA1" s="2"/>
      <c r="BB1" s="2"/>
      <c r="BC1" s="2"/>
      <c r="BD1" s="2"/>
      <c r="BE1" s="2"/>
      <c r="BF1" s="2"/>
      <c r="BG1" s="2"/>
      <c r="BH1" s="2"/>
      <c r="BI1" s="2"/>
      <c r="BJ1" s="2" t="s">
        <v>10</v>
      </c>
      <c r="BK1" s="2" t="s">
        <v>11</v>
      </c>
      <c r="BL1" s="2"/>
      <c r="BM1" s="2"/>
      <c r="BN1" s="2"/>
      <c r="BO1" s="2"/>
      <c r="BP1" s="2" t="s">
        <v>12</v>
      </c>
      <c r="BQ1" s="2" t="s">
        <v>13</v>
      </c>
      <c r="BR1" s="2" t="s">
        <v>14</v>
      </c>
      <c r="BS1" s="2"/>
      <c r="BT1" s="2"/>
      <c r="BU1" s="2"/>
      <c r="BV1" s="2" t="s">
        <v>15</v>
      </c>
      <c r="BW1" s="2" t="s">
        <v>16</v>
      </c>
      <c r="BX1" s="2" t="s">
        <v>17</v>
      </c>
      <c r="BY1" s="2" t="s">
        <v>18</v>
      </c>
      <c r="BZ1" s="2" t="s">
        <v>19</v>
      </c>
      <c r="CA1" s="2"/>
      <c r="CB1" s="2"/>
      <c r="CC1" s="2" t="s">
        <v>20</v>
      </c>
      <c r="CD1" s="2" t="s">
        <v>21</v>
      </c>
      <c r="CE1" s="2" t="s">
        <v>22</v>
      </c>
      <c r="CF1" s="2" t="s">
        <v>23</v>
      </c>
      <c r="CG1" s="2" t="s">
        <v>24</v>
      </c>
      <c r="CH1" s="2" t="s">
        <v>25</v>
      </c>
      <c r="CI1" s="2" t="s">
        <v>26</v>
      </c>
      <c r="CJ1" s="2" t="s">
        <v>27</v>
      </c>
      <c r="CK1" s="2" t="s">
        <v>28</v>
      </c>
      <c r="CL1" s="2" t="s">
        <v>29</v>
      </c>
      <c r="CM1" s="2" t="s">
        <v>30</v>
      </c>
      <c r="CN1" s="2" t="s">
        <v>31</v>
      </c>
      <c r="CO1" s="2" t="s">
        <v>32</v>
      </c>
      <c r="CP1" s="2" t="s">
        <v>33</v>
      </c>
      <c r="CQ1" s="2" t="s">
        <v>34</v>
      </c>
      <c r="CR1" s="2" t="s">
        <v>35</v>
      </c>
      <c r="CS1" s="2" t="s">
        <v>36</v>
      </c>
      <c r="CT1" s="2" t="s">
        <v>37</v>
      </c>
      <c r="CU1" s="2" t="s">
        <v>38</v>
      </c>
      <c r="CV1" s="2" t="s">
        <v>39</v>
      </c>
    </row>
    <row r="2" spans="1:100" x14ac:dyDescent="0.25">
      <c r="A2" s="3" t="s">
        <v>40</v>
      </c>
      <c r="B2" s="3" t="s">
        <v>41</v>
      </c>
      <c r="C2" s="3" t="s">
        <v>42</v>
      </c>
      <c r="D2" s="3" t="s">
        <v>43</v>
      </c>
      <c r="E2" s="3" t="s">
        <v>44</v>
      </c>
      <c r="F2" s="3" t="s">
        <v>45</v>
      </c>
      <c r="G2" s="3" t="s">
        <v>46</v>
      </c>
      <c r="H2" s="3" t="s">
        <v>47</v>
      </c>
      <c r="I2" s="3" t="s">
        <v>48</v>
      </c>
      <c r="J2" s="3" t="s">
        <v>49</v>
      </c>
      <c r="K2" s="3" t="s">
        <v>50</v>
      </c>
      <c r="L2" s="3" t="s">
        <v>51</v>
      </c>
      <c r="M2" s="3" t="s">
        <v>52</v>
      </c>
      <c r="N2" s="3" t="s">
        <v>53</v>
      </c>
      <c r="O2" s="3" t="s">
        <v>54</v>
      </c>
      <c r="P2" s="3" t="s">
        <v>55</v>
      </c>
      <c r="Q2" s="3" t="s">
        <v>56</v>
      </c>
      <c r="R2" s="3" t="s">
        <v>57</v>
      </c>
      <c r="S2" s="3" t="s">
        <v>58</v>
      </c>
      <c r="T2" s="3" t="s">
        <v>59</v>
      </c>
      <c r="U2" s="3" t="s">
        <v>60</v>
      </c>
      <c r="V2" s="3" t="s">
        <v>61</v>
      </c>
      <c r="W2" s="3" t="s">
        <v>62</v>
      </c>
      <c r="X2" s="3" t="s">
        <v>63</v>
      </c>
      <c r="Y2" s="3" t="s">
        <v>64</v>
      </c>
      <c r="Z2" s="3" t="s">
        <v>65</v>
      </c>
      <c r="AA2" s="3" t="s">
        <v>66</v>
      </c>
      <c r="AB2" s="3" t="s">
        <v>67</v>
      </c>
      <c r="AC2" s="3" t="s">
        <v>68</v>
      </c>
      <c r="AD2" s="3" t="s">
        <v>69</v>
      </c>
      <c r="AE2" s="3" t="s">
        <v>70</v>
      </c>
      <c r="AF2" s="3" t="s">
        <v>71</v>
      </c>
      <c r="AG2" s="3" t="s">
        <v>72</v>
      </c>
      <c r="AH2" s="3" t="s">
        <v>73</v>
      </c>
      <c r="AI2" s="3" t="s">
        <v>74</v>
      </c>
      <c r="AJ2" s="3" t="s">
        <v>75</v>
      </c>
      <c r="AK2" s="3" t="s">
        <v>76</v>
      </c>
      <c r="AL2" s="3" t="s">
        <v>77</v>
      </c>
      <c r="AM2" s="3" t="s">
        <v>78</v>
      </c>
      <c r="AN2" s="3" t="s">
        <v>79</v>
      </c>
      <c r="AO2" s="3" t="s">
        <v>80</v>
      </c>
      <c r="AP2" s="3" t="s">
        <v>81</v>
      </c>
      <c r="AQ2" s="3" t="s">
        <v>82</v>
      </c>
      <c r="AR2" s="3" t="s">
        <v>83</v>
      </c>
      <c r="AS2" s="3" t="s">
        <v>84</v>
      </c>
      <c r="AT2" s="3" t="s">
        <v>85</v>
      </c>
      <c r="AU2" s="3" t="s">
        <v>86</v>
      </c>
      <c r="AV2" s="3" t="s">
        <v>87</v>
      </c>
      <c r="AW2" s="3" t="s">
        <v>88</v>
      </c>
      <c r="AX2" s="3" t="s">
        <v>89</v>
      </c>
      <c r="AY2" s="3" t="s">
        <v>90</v>
      </c>
      <c r="AZ2" s="3" t="s">
        <v>91</v>
      </c>
      <c r="BA2" s="3" t="s">
        <v>92</v>
      </c>
      <c r="BB2" s="3" t="s">
        <v>93</v>
      </c>
      <c r="BC2" s="3" t="s">
        <v>94</v>
      </c>
      <c r="BD2" s="3" t="s">
        <v>95</v>
      </c>
      <c r="BE2" s="3" t="s">
        <v>96</v>
      </c>
      <c r="BF2" s="3" t="s">
        <v>97</v>
      </c>
      <c r="BG2" s="3" t="s">
        <v>98</v>
      </c>
      <c r="BH2" s="3" t="s">
        <v>65</v>
      </c>
      <c r="BI2" s="3" t="s">
        <v>99</v>
      </c>
      <c r="BJ2" s="3" t="s">
        <v>100</v>
      </c>
      <c r="BK2" s="3" t="s">
        <v>101</v>
      </c>
      <c r="BL2" s="3" t="s">
        <v>102</v>
      </c>
      <c r="BM2" s="3" t="s">
        <v>103</v>
      </c>
      <c r="BN2" s="3" t="s">
        <v>104</v>
      </c>
      <c r="BO2" s="3" t="s">
        <v>105</v>
      </c>
      <c r="BP2" s="3" t="s">
        <v>100</v>
      </c>
      <c r="BQ2" s="3" t="s">
        <v>100</v>
      </c>
      <c r="BR2" s="3" t="s">
        <v>106</v>
      </c>
      <c r="BS2" s="3" t="s">
        <v>107</v>
      </c>
      <c r="BT2" s="3" t="s">
        <v>108</v>
      </c>
      <c r="BU2" s="3" t="s">
        <v>109</v>
      </c>
      <c r="BV2" s="3" t="s">
        <v>100</v>
      </c>
      <c r="BW2" s="3" t="s">
        <v>100</v>
      </c>
      <c r="BX2" s="3" t="s">
        <v>100</v>
      </c>
      <c r="BY2" s="3" t="s">
        <v>100</v>
      </c>
      <c r="BZ2" s="3" t="s">
        <v>106</v>
      </c>
      <c r="CA2" s="3" t="s">
        <v>110</v>
      </c>
      <c r="CB2" s="3" t="s">
        <v>111</v>
      </c>
      <c r="CC2" s="3" t="s">
        <v>100</v>
      </c>
      <c r="CD2" s="3" t="s">
        <v>100</v>
      </c>
      <c r="CE2" s="3" t="s">
        <v>100</v>
      </c>
      <c r="CF2" s="3" t="s">
        <v>100</v>
      </c>
      <c r="CG2" s="3" t="s">
        <v>100</v>
      </c>
      <c r="CH2" s="3" t="s">
        <v>100</v>
      </c>
      <c r="CI2" s="3" t="s">
        <v>100</v>
      </c>
      <c r="CJ2" s="3" t="s">
        <v>100</v>
      </c>
      <c r="CK2" s="3" t="s">
        <v>100</v>
      </c>
      <c r="CL2" s="3"/>
      <c r="CM2" s="3"/>
      <c r="CN2" s="3"/>
      <c r="CO2" s="3"/>
      <c r="CP2" s="3"/>
      <c r="CQ2" s="3"/>
      <c r="CR2" s="3"/>
      <c r="CS2" s="3"/>
      <c r="CT2" s="3"/>
      <c r="CU2" s="3"/>
      <c r="CV2" s="3"/>
    </row>
    <row r="3" spans="1:100" x14ac:dyDescent="0.25">
      <c r="D3">
        <v>5</v>
      </c>
      <c r="E3">
        <v>5</v>
      </c>
      <c r="F3">
        <v>5</v>
      </c>
      <c r="G3">
        <v>4</v>
      </c>
      <c r="H3">
        <v>3</v>
      </c>
      <c r="I3">
        <v>2</v>
      </c>
      <c r="J3">
        <v>3</v>
      </c>
      <c r="K3">
        <v>2</v>
      </c>
      <c r="L3">
        <v>1</v>
      </c>
      <c r="M3">
        <v>2</v>
      </c>
      <c r="N3">
        <v>3</v>
      </c>
      <c r="O3">
        <v>4</v>
      </c>
      <c r="AY3">
        <v>1</v>
      </c>
      <c r="BC3">
        <v>1</v>
      </c>
      <c r="BG3">
        <v>1</v>
      </c>
      <c r="BJ3">
        <v>2</v>
      </c>
      <c r="BL3">
        <v>1</v>
      </c>
      <c r="BP3">
        <v>2</v>
      </c>
      <c r="BQ3">
        <v>4</v>
      </c>
      <c r="BR3">
        <v>3</v>
      </c>
      <c r="BS3">
        <v>3</v>
      </c>
      <c r="BT3">
        <v>3</v>
      </c>
      <c r="BU3">
        <v>3</v>
      </c>
      <c r="BV3">
        <v>1</v>
      </c>
      <c r="BW3" t="s">
        <v>112</v>
      </c>
      <c r="BX3">
        <v>2</v>
      </c>
      <c r="BY3">
        <v>2</v>
      </c>
      <c r="BZ3">
        <v>3</v>
      </c>
      <c r="CA3">
        <v>3</v>
      </c>
      <c r="CB3">
        <v>3</v>
      </c>
      <c r="CC3">
        <v>3</v>
      </c>
      <c r="CD3">
        <v>2</v>
      </c>
      <c r="CG3">
        <v>4</v>
      </c>
      <c r="CH3">
        <v>2</v>
      </c>
      <c r="CI3">
        <v>1</v>
      </c>
      <c r="CJ3">
        <v>2</v>
      </c>
      <c r="CL3" s="1">
        <v>45672.789583333331</v>
      </c>
      <c r="CM3">
        <v>0</v>
      </c>
      <c r="CN3" t="s">
        <v>113</v>
      </c>
      <c r="CU3" t="b">
        <v>1</v>
      </c>
    </row>
    <row r="4" spans="1:100" x14ac:dyDescent="0.25">
      <c r="A4">
        <v>3</v>
      </c>
      <c r="B4">
        <v>2</v>
      </c>
      <c r="C4">
        <v>4</v>
      </c>
      <c r="D4">
        <v>2</v>
      </c>
      <c r="E4">
        <v>2</v>
      </c>
      <c r="F4">
        <v>1</v>
      </c>
      <c r="G4">
        <v>2</v>
      </c>
      <c r="H4">
        <v>1</v>
      </c>
      <c r="I4">
        <v>1</v>
      </c>
      <c r="J4">
        <v>2</v>
      </c>
      <c r="K4">
        <v>1</v>
      </c>
      <c r="L4">
        <v>2</v>
      </c>
      <c r="M4">
        <v>1</v>
      </c>
      <c r="N4">
        <v>1</v>
      </c>
      <c r="O4">
        <v>2</v>
      </c>
      <c r="P4">
        <v>1</v>
      </c>
      <c r="Q4">
        <v>1</v>
      </c>
      <c r="R4">
        <v>2</v>
      </c>
      <c r="S4">
        <v>1</v>
      </c>
      <c r="T4">
        <v>1</v>
      </c>
      <c r="U4">
        <v>1</v>
      </c>
      <c r="V4">
        <v>1</v>
      </c>
      <c r="W4">
        <v>1</v>
      </c>
      <c r="X4">
        <v>1</v>
      </c>
      <c r="Y4">
        <v>1</v>
      </c>
      <c r="Z4">
        <v>1</v>
      </c>
      <c r="AA4">
        <v>1</v>
      </c>
      <c r="AB4">
        <v>1</v>
      </c>
      <c r="AC4">
        <v>1</v>
      </c>
      <c r="AD4">
        <v>1</v>
      </c>
      <c r="AE4">
        <v>1</v>
      </c>
      <c r="AF4">
        <v>1</v>
      </c>
      <c r="AG4">
        <v>1</v>
      </c>
      <c r="AH4">
        <v>2</v>
      </c>
      <c r="AI4">
        <v>3</v>
      </c>
      <c r="AJ4">
        <v>1</v>
      </c>
      <c r="AK4">
        <v>2</v>
      </c>
      <c r="AL4">
        <v>2</v>
      </c>
      <c r="AM4">
        <v>2</v>
      </c>
      <c r="AN4">
        <v>1</v>
      </c>
      <c r="AO4">
        <v>3</v>
      </c>
      <c r="AP4" t="s">
        <v>114</v>
      </c>
      <c r="AQ4" t="s">
        <v>115</v>
      </c>
      <c r="AR4" t="s">
        <v>116</v>
      </c>
      <c r="AS4" t="s">
        <v>117</v>
      </c>
      <c r="AT4" t="s">
        <v>118</v>
      </c>
      <c r="AV4" t="s">
        <v>119</v>
      </c>
      <c r="AW4" t="s">
        <v>120</v>
      </c>
      <c r="AX4" t="s">
        <v>121</v>
      </c>
      <c r="AZ4">
        <v>1</v>
      </c>
      <c r="BD4">
        <v>1</v>
      </c>
      <c r="BH4">
        <v>1</v>
      </c>
      <c r="BJ4">
        <v>2</v>
      </c>
      <c r="BM4">
        <v>1</v>
      </c>
      <c r="BP4">
        <v>2</v>
      </c>
      <c r="BQ4">
        <v>4</v>
      </c>
      <c r="BR4">
        <v>5</v>
      </c>
      <c r="BS4">
        <v>5</v>
      </c>
      <c r="BT4">
        <v>5</v>
      </c>
      <c r="BU4">
        <v>5</v>
      </c>
      <c r="BV4">
        <v>4</v>
      </c>
      <c r="BW4" t="s">
        <v>122</v>
      </c>
      <c r="BX4">
        <v>2</v>
      </c>
      <c r="BY4">
        <v>3</v>
      </c>
      <c r="BZ4">
        <v>2</v>
      </c>
      <c r="CA4">
        <v>2</v>
      </c>
      <c r="CB4">
        <v>2</v>
      </c>
      <c r="CD4">
        <v>1</v>
      </c>
      <c r="CE4" t="s">
        <v>123</v>
      </c>
      <c r="CF4" t="s">
        <v>124</v>
      </c>
      <c r="CG4">
        <v>2</v>
      </c>
      <c r="CH4">
        <v>3</v>
      </c>
      <c r="CI4">
        <v>2</v>
      </c>
      <c r="CJ4">
        <v>3</v>
      </c>
      <c r="CK4" t="s">
        <v>125</v>
      </c>
      <c r="CL4" s="1">
        <v>45691.643055555556</v>
      </c>
      <c r="CM4">
        <v>0</v>
      </c>
      <c r="CN4" t="s">
        <v>113</v>
      </c>
      <c r="CU4" t="b">
        <v>1</v>
      </c>
    </row>
    <row r="5" spans="1:100" x14ac:dyDescent="0.25">
      <c r="A5">
        <v>2</v>
      </c>
      <c r="B5">
        <v>1</v>
      </c>
      <c r="C5">
        <v>4</v>
      </c>
      <c r="D5">
        <v>1</v>
      </c>
      <c r="E5">
        <v>1</v>
      </c>
      <c r="F5">
        <v>4</v>
      </c>
      <c r="G5">
        <v>4</v>
      </c>
      <c r="H5">
        <v>4</v>
      </c>
      <c r="I5">
        <v>1</v>
      </c>
      <c r="J5">
        <v>2</v>
      </c>
      <c r="K5">
        <v>1</v>
      </c>
      <c r="L5">
        <v>4</v>
      </c>
      <c r="M5">
        <v>1</v>
      </c>
      <c r="N5">
        <v>1</v>
      </c>
      <c r="O5">
        <v>1</v>
      </c>
      <c r="P5">
        <v>1</v>
      </c>
      <c r="Q5">
        <v>1</v>
      </c>
      <c r="R5">
        <v>1</v>
      </c>
      <c r="S5">
        <v>1</v>
      </c>
      <c r="T5">
        <v>1</v>
      </c>
      <c r="U5">
        <v>1</v>
      </c>
      <c r="V5">
        <v>2</v>
      </c>
      <c r="W5">
        <v>1</v>
      </c>
      <c r="X5">
        <v>1</v>
      </c>
      <c r="Y5">
        <v>1</v>
      </c>
      <c r="Z5">
        <v>1</v>
      </c>
      <c r="AA5">
        <v>2</v>
      </c>
      <c r="AB5">
        <v>2</v>
      </c>
      <c r="AC5">
        <v>1</v>
      </c>
      <c r="AD5">
        <v>1</v>
      </c>
      <c r="AE5">
        <v>2</v>
      </c>
      <c r="AF5">
        <v>1</v>
      </c>
      <c r="AG5">
        <v>1</v>
      </c>
      <c r="AH5">
        <v>2</v>
      </c>
      <c r="AI5">
        <v>2</v>
      </c>
      <c r="AJ5">
        <v>1</v>
      </c>
      <c r="AK5">
        <v>2</v>
      </c>
      <c r="AL5">
        <v>2</v>
      </c>
      <c r="AM5">
        <v>1</v>
      </c>
      <c r="AN5">
        <v>3</v>
      </c>
      <c r="AO5">
        <v>3</v>
      </c>
      <c r="AP5" t="s">
        <v>126</v>
      </c>
      <c r="AQ5" t="s">
        <v>127</v>
      </c>
      <c r="AS5" t="s">
        <v>128</v>
      </c>
      <c r="AT5" t="s">
        <v>129</v>
      </c>
      <c r="AU5" t="s">
        <v>130</v>
      </c>
      <c r="AY5">
        <v>1</v>
      </c>
      <c r="BA5">
        <v>1</v>
      </c>
      <c r="BH5">
        <v>1</v>
      </c>
      <c r="BJ5">
        <v>2</v>
      </c>
      <c r="BL5">
        <v>1</v>
      </c>
      <c r="BM5">
        <v>1</v>
      </c>
      <c r="BP5">
        <v>2</v>
      </c>
      <c r="BQ5">
        <v>4</v>
      </c>
      <c r="BR5">
        <v>5</v>
      </c>
      <c r="BS5">
        <v>5</v>
      </c>
      <c r="BT5">
        <v>5</v>
      </c>
      <c r="BU5">
        <v>5</v>
      </c>
      <c r="BV5">
        <v>1</v>
      </c>
      <c r="BX5">
        <v>1</v>
      </c>
      <c r="BY5">
        <v>2</v>
      </c>
      <c r="BZ5">
        <v>2</v>
      </c>
      <c r="CA5">
        <v>3</v>
      </c>
      <c r="CB5">
        <v>3</v>
      </c>
      <c r="CC5">
        <v>3</v>
      </c>
      <c r="CD5">
        <v>1</v>
      </c>
      <c r="CE5" t="s">
        <v>131</v>
      </c>
      <c r="CF5" t="s">
        <v>132</v>
      </c>
      <c r="CG5">
        <v>4</v>
      </c>
      <c r="CH5">
        <v>4</v>
      </c>
      <c r="CI5">
        <v>3</v>
      </c>
      <c r="CJ5">
        <v>5</v>
      </c>
      <c r="CK5" t="s">
        <v>133</v>
      </c>
      <c r="CL5" s="1">
        <v>45694.656944444447</v>
      </c>
      <c r="CM5">
        <v>0</v>
      </c>
      <c r="CN5" t="s">
        <v>113</v>
      </c>
      <c r="CU5" t="b">
        <v>1</v>
      </c>
    </row>
    <row r="6" spans="1:100" x14ac:dyDescent="0.25">
      <c r="CL6" s="1">
        <v>45701.864583333336</v>
      </c>
      <c r="CM6">
        <v>0</v>
      </c>
      <c r="CN6" t="s">
        <v>113</v>
      </c>
      <c r="CU6" t="b">
        <v>0</v>
      </c>
    </row>
    <row r="7" spans="1:100" x14ac:dyDescent="0.25">
      <c r="BA7">
        <v>1</v>
      </c>
      <c r="BC7">
        <v>1</v>
      </c>
      <c r="BD7">
        <v>1</v>
      </c>
      <c r="BJ7">
        <v>2</v>
      </c>
      <c r="BK7">
        <v>1</v>
      </c>
      <c r="CL7" s="1">
        <v>45701.865277777775</v>
      </c>
      <c r="CM7">
        <v>0</v>
      </c>
      <c r="CN7" t="s">
        <v>113</v>
      </c>
      <c r="CU7" t="b">
        <v>1</v>
      </c>
    </row>
    <row r="8" spans="1:100" x14ac:dyDescent="0.25">
      <c r="A8">
        <v>1</v>
      </c>
      <c r="B8">
        <v>1</v>
      </c>
      <c r="C8">
        <v>3</v>
      </c>
      <c r="D8">
        <v>1</v>
      </c>
      <c r="E8">
        <v>1</v>
      </c>
      <c r="F8">
        <v>1</v>
      </c>
      <c r="G8">
        <v>4</v>
      </c>
      <c r="H8">
        <v>3</v>
      </c>
      <c r="I8">
        <v>1</v>
      </c>
      <c r="J8">
        <v>1</v>
      </c>
      <c r="K8">
        <v>1</v>
      </c>
      <c r="L8">
        <v>1</v>
      </c>
      <c r="M8">
        <v>1</v>
      </c>
      <c r="N8">
        <v>1</v>
      </c>
      <c r="O8">
        <v>1</v>
      </c>
      <c r="P8">
        <v>1</v>
      </c>
      <c r="Q8">
        <v>1</v>
      </c>
      <c r="R8">
        <v>1</v>
      </c>
      <c r="S8">
        <v>1</v>
      </c>
      <c r="T8">
        <v>1</v>
      </c>
      <c r="U8">
        <v>1</v>
      </c>
      <c r="V8">
        <v>1</v>
      </c>
      <c r="W8">
        <v>1</v>
      </c>
      <c r="X8">
        <v>1</v>
      </c>
      <c r="Y8">
        <v>1</v>
      </c>
      <c r="Z8">
        <v>1</v>
      </c>
      <c r="AA8">
        <v>1</v>
      </c>
      <c r="AB8">
        <v>1</v>
      </c>
      <c r="AC8">
        <v>1</v>
      </c>
      <c r="AD8">
        <v>1</v>
      </c>
      <c r="AE8">
        <v>1</v>
      </c>
      <c r="AF8">
        <v>1</v>
      </c>
      <c r="AG8">
        <v>1</v>
      </c>
      <c r="AH8">
        <v>1</v>
      </c>
      <c r="AI8">
        <v>1</v>
      </c>
      <c r="AJ8">
        <v>1</v>
      </c>
      <c r="AK8">
        <v>1</v>
      </c>
      <c r="AL8">
        <v>1</v>
      </c>
      <c r="AM8">
        <v>1</v>
      </c>
      <c r="AN8">
        <v>1</v>
      </c>
      <c r="AO8">
        <v>1</v>
      </c>
      <c r="AP8" t="s">
        <v>134</v>
      </c>
      <c r="AQ8" t="s">
        <v>134</v>
      </c>
      <c r="AR8" t="s">
        <v>134</v>
      </c>
      <c r="AS8" t="s">
        <v>135</v>
      </c>
      <c r="AT8" t="s">
        <v>136</v>
      </c>
      <c r="CL8" s="1">
        <v>45701.867361111108</v>
      </c>
      <c r="CM8">
        <v>0</v>
      </c>
      <c r="CN8" t="s">
        <v>113</v>
      </c>
      <c r="CU8" t="b">
        <v>0</v>
      </c>
    </row>
    <row r="9" spans="1:100" x14ac:dyDescent="0.25">
      <c r="A9">
        <v>3</v>
      </c>
      <c r="B9">
        <v>3</v>
      </c>
      <c r="C9">
        <v>4</v>
      </c>
      <c r="D9">
        <v>4</v>
      </c>
      <c r="E9">
        <v>3</v>
      </c>
      <c r="F9">
        <v>4</v>
      </c>
      <c r="G9">
        <v>4</v>
      </c>
      <c r="H9">
        <v>4</v>
      </c>
      <c r="I9">
        <v>3</v>
      </c>
      <c r="J9">
        <v>4</v>
      </c>
      <c r="K9">
        <v>4</v>
      </c>
      <c r="L9">
        <v>4</v>
      </c>
      <c r="M9">
        <v>4</v>
      </c>
      <c r="N9">
        <v>4</v>
      </c>
      <c r="O9">
        <v>4</v>
      </c>
      <c r="P9">
        <v>2</v>
      </c>
      <c r="Q9">
        <v>2</v>
      </c>
      <c r="R9">
        <v>2</v>
      </c>
      <c r="S9">
        <v>2</v>
      </c>
      <c r="T9">
        <v>2</v>
      </c>
      <c r="U9">
        <v>2</v>
      </c>
      <c r="V9">
        <v>3</v>
      </c>
      <c r="W9">
        <v>3</v>
      </c>
      <c r="X9">
        <v>2</v>
      </c>
      <c r="Y9">
        <v>2</v>
      </c>
      <c r="Z9">
        <v>2</v>
      </c>
      <c r="AA9">
        <v>3</v>
      </c>
      <c r="AB9">
        <v>3</v>
      </c>
      <c r="AC9">
        <v>1</v>
      </c>
      <c r="AD9">
        <v>2</v>
      </c>
      <c r="AE9">
        <v>1</v>
      </c>
      <c r="AF9">
        <v>2</v>
      </c>
      <c r="AG9">
        <v>3</v>
      </c>
      <c r="AH9">
        <v>4</v>
      </c>
      <c r="AI9">
        <v>4</v>
      </c>
      <c r="AJ9">
        <v>4</v>
      </c>
      <c r="AK9">
        <v>4</v>
      </c>
      <c r="AL9">
        <v>4</v>
      </c>
      <c r="AM9">
        <v>4</v>
      </c>
      <c r="AN9">
        <v>4</v>
      </c>
      <c r="AO9">
        <v>4</v>
      </c>
      <c r="AV9" t="s">
        <v>137</v>
      </c>
      <c r="AW9" t="s">
        <v>138</v>
      </c>
      <c r="AX9" t="s">
        <v>139</v>
      </c>
      <c r="AY9">
        <v>1</v>
      </c>
      <c r="BA9">
        <v>1</v>
      </c>
      <c r="BH9">
        <v>1</v>
      </c>
      <c r="BJ9">
        <v>1</v>
      </c>
      <c r="BL9">
        <v>1</v>
      </c>
      <c r="BM9">
        <v>1</v>
      </c>
      <c r="BP9">
        <v>2</v>
      </c>
      <c r="BR9">
        <v>2</v>
      </c>
      <c r="BS9">
        <v>2</v>
      </c>
      <c r="BT9">
        <v>4</v>
      </c>
      <c r="BU9">
        <v>2</v>
      </c>
      <c r="BV9">
        <v>1</v>
      </c>
      <c r="BW9" t="s">
        <v>140</v>
      </c>
      <c r="BX9">
        <v>1</v>
      </c>
      <c r="BY9">
        <v>2</v>
      </c>
      <c r="BZ9">
        <v>3</v>
      </c>
      <c r="CA9">
        <v>3</v>
      </c>
      <c r="CB9">
        <v>3</v>
      </c>
      <c r="CC9">
        <v>4</v>
      </c>
      <c r="CD9">
        <v>1</v>
      </c>
      <c r="CE9" t="s">
        <v>141</v>
      </c>
      <c r="CF9" t="s">
        <v>142</v>
      </c>
      <c r="CG9">
        <v>4</v>
      </c>
      <c r="CH9">
        <v>2</v>
      </c>
      <c r="CI9">
        <v>3</v>
      </c>
      <c r="CJ9">
        <v>6</v>
      </c>
      <c r="CK9" t="s">
        <v>143</v>
      </c>
      <c r="CL9" s="1">
        <v>45701.868055555555</v>
      </c>
      <c r="CM9">
        <v>0</v>
      </c>
      <c r="CN9" t="s">
        <v>113</v>
      </c>
      <c r="CU9" t="b">
        <v>1</v>
      </c>
    </row>
    <row r="10" spans="1:100" x14ac:dyDescent="0.25">
      <c r="A10">
        <v>4</v>
      </c>
      <c r="B10">
        <v>4</v>
      </c>
      <c r="C10">
        <v>4</v>
      </c>
      <c r="D10">
        <v>4</v>
      </c>
      <c r="E10">
        <v>4</v>
      </c>
      <c r="F10">
        <v>3</v>
      </c>
      <c r="G10">
        <v>3</v>
      </c>
      <c r="H10">
        <v>4</v>
      </c>
      <c r="I10">
        <v>3</v>
      </c>
      <c r="J10">
        <v>3</v>
      </c>
      <c r="K10">
        <v>3</v>
      </c>
      <c r="L10">
        <v>3</v>
      </c>
      <c r="M10">
        <v>1</v>
      </c>
      <c r="N10">
        <v>1</v>
      </c>
      <c r="O10">
        <v>2</v>
      </c>
      <c r="P10">
        <v>2</v>
      </c>
      <c r="Q10">
        <v>2</v>
      </c>
      <c r="R10">
        <v>3</v>
      </c>
      <c r="S10">
        <v>2</v>
      </c>
      <c r="T10">
        <v>2</v>
      </c>
      <c r="U10">
        <v>2</v>
      </c>
      <c r="V10">
        <v>3</v>
      </c>
      <c r="W10">
        <v>3</v>
      </c>
      <c r="X10">
        <v>3</v>
      </c>
      <c r="Y10">
        <v>2</v>
      </c>
      <c r="Z10">
        <v>3</v>
      </c>
      <c r="AA10">
        <v>2</v>
      </c>
      <c r="AB10">
        <v>2</v>
      </c>
      <c r="AC10">
        <v>2</v>
      </c>
      <c r="AD10">
        <v>2</v>
      </c>
      <c r="AE10">
        <v>3</v>
      </c>
      <c r="AF10">
        <v>2</v>
      </c>
      <c r="AG10">
        <v>2</v>
      </c>
      <c r="AH10">
        <v>4</v>
      </c>
      <c r="AI10">
        <v>3</v>
      </c>
      <c r="AJ10">
        <v>3</v>
      </c>
      <c r="AK10">
        <v>3</v>
      </c>
      <c r="AL10">
        <v>3</v>
      </c>
      <c r="AM10">
        <v>3</v>
      </c>
      <c r="AN10">
        <v>3</v>
      </c>
      <c r="AO10">
        <v>3</v>
      </c>
      <c r="AP10" t="s">
        <v>144</v>
      </c>
      <c r="AQ10" t="s">
        <v>145</v>
      </c>
      <c r="AR10" t="s">
        <v>146</v>
      </c>
      <c r="AS10" t="s">
        <v>147</v>
      </c>
      <c r="AT10" t="s">
        <v>148</v>
      </c>
      <c r="AU10" t="s">
        <v>149</v>
      </c>
      <c r="AV10" t="s">
        <v>150</v>
      </c>
      <c r="AW10" t="s">
        <v>151</v>
      </c>
      <c r="CL10" s="1">
        <v>45701.869444444441</v>
      </c>
      <c r="CM10">
        <v>0</v>
      </c>
      <c r="CN10" t="s">
        <v>113</v>
      </c>
      <c r="CU10" t="b">
        <v>0</v>
      </c>
    </row>
    <row r="11" spans="1:100" x14ac:dyDescent="0.25">
      <c r="A11">
        <v>3</v>
      </c>
      <c r="B11">
        <v>2</v>
      </c>
      <c r="C11">
        <v>3</v>
      </c>
      <c r="D11">
        <v>2</v>
      </c>
      <c r="E11">
        <v>1</v>
      </c>
      <c r="F11">
        <v>3</v>
      </c>
      <c r="G11">
        <v>3</v>
      </c>
      <c r="H11">
        <v>4</v>
      </c>
      <c r="I11">
        <v>1</v>
      </c>
      <c r="Q11">
        <v>3</v>
      </c>
      <c r="R11">
        <v>2</v>
      </c>
      <c r="S11">
        <v>1</v>
      </c>
      <c r="T11">
        <v>2</v>
      </c>
      <c r="U11">
        <v>1</v>
      </c>
      <c r="X11">
        <v>2</v>
      </c>
      <c r="Y11">
        <v>1</v>
      </c>
      <c r="Z11">
        <v>1</v>
      </c>
      <c r="AA11">
        <v>2</v>
      </c>
      <c r="AB11">
        <v>2</v>
      </c>
      <c r="AC11">
        <v>2</v>
      </c>
      <c r="AD11">
        <v>2</v>
      </c>
      <c r="AE11">
        <v>2</v>
      </c>
      <c r="AF11">
        <v>2</v>
      </c>
      <c r="AG11">
        <v>2</v>
      </c>
      <c r="AH11">
        <v>3</v>
      </c>
      <c r="AI11">
        <v>3</v>
      </c>
      <c r="AJ11">
        <v>2</v>
      </c>
      <c r="AK11">
        <v>2</v>
      </c>
      <c r="AL11">
        <v>3</v>
      </c>
      <c r="AM11">
        <v>3</v>
      </c>
      <c r="AN11">
        <v>2</v>
      </c>
      <c r="AO11">
        <v>3</v>
      </c>
      <c r="CL11" s="1">
        <v>45701.870138888888</v>
      </c>
      <c r="CM11">
        <v>0</v>
      </c>
      <c r="CN11" t="s">
        <v>113</v>
      </c>
      <c r="CU11" t="b">
        <v>0</v>
      </c>
    </row>
    <row r="12" spans="1:100" x14ac:dyDescent="0.25">
      <c r="A12">
        <v>4</v>
      </c>
      <c r="C12">
        <v>4</v>
      </c>
      <c r="D12">
        <v>4</v>
      </c>
      <c r="E12">
        <v>3</v>
      </c>
      <c r="F12">
        <v>3</v>
      </c>
      <c r="G12">
        <v>4</v>
      </c>
      <c r="H12">
        <v>4</v>
      </c>
      <c r="J12">
        <v>4</v>
      </c>
      <c r="K12">
        <v>2</v>
      </c>
      <c r="L12">
        <v>4</v>
      </c>
      <c r="M12">
        <v>1</v>
      </c>
      <c r="N12">
        <v>4</v>
      </c>
      <c r="O12">
        <v>4</v>
      </c>
      <c r="P12">
        <v>4</v>
      </c>
      <c r="Q12">
        <v>4</v>
      </c>
      <c r="R12">
        <v>4</v>
      </c>
      <c r="S12">
        <v>4</v>
      </c>
      <c r="T12">
        <v>4</v>
      </c>
      <c r="U12">
        <v>4</v>
      </c>
      <c r="V12">
        <v>4</v>
      </c>
      <c r="W12">
        <v>4</v>
      </c>
      <c r="X12">
        <v>4</v>
      </c>
      <c r="Y12">
        <v>4</v>
      </c>
      <c r="Z12">
        <v>4</v>
      </c>
      <c r="AA12">
        <v>4</v>
      </c>
      <c r="AB12">
        <v>4</v>
      </c>
      <c r="AH12">
        <v>4</v>
      </c>
      <c r="AI12">
        <v>4</v>
      </c>
      <c r="AJ12">
        <v>1</v>
      </c>
      <c r="AK12">
        <v>3</v>
      </c>
      <c r="AM12">
        <v>4</v>
      </c>
      <c r="AN12">
        <v>4</v>
      </c>
      <c r="AO12">
        <v>4</v>
      </c>
      <c r="AP12" t="s">
        <v>152</v>
      </c>
      <c r="AQ12" t="s">
        <v>153</v>
      </c>
      <c r="AR12" t="s">
        <v>154</v>
      </c>
      <c r="AV12" t="s">
        <v>150</v>
      </c>
      <c r="BJ12">
        <v>1</v>
      </c>
      <c r="BM12">
        <v>1</v>
      </c>
      <c r="BN12">
        <v>1</v>
      </c>
      <c r="BP12">
        <v>1</v>
      </c>
      <c r="BQ12">
        <v>1</v>
      </c>
      <c r="BR12">
        <v>4</v>
      </c>
      <c r="BS12">
        <v>4</v>
      </c>
      <c r="BT12">
        <v>4</v>
      </c>
      <c r="BU12">
        <v>3</v>
      </c>
      <c r="BV12">
        <v>1</v>
      </c>
      <c r="BX12">
        <v>1</v>
      </c>
      <c r="BY12">
        <v>2</v>
      </c>
      <c r="BZ12">
        <v>4</v>
      </c>
      <c r="CA12">
        <v>4</v>
      </c>
      <c r="CB12">
        <v>4</v>
      </c>
      <c r="CC12">
        <v>3</v>
      </c>
      <c r="CD12">
        <v>1</v>
      </c>
      <c r="CG12">
        <v>4</v>
      </c>
      <c r="CH12">
        <v>4</v>
      </c>
      <c r="CI12">
        <v>3</v>
      </c>
      <c r="CJ12">
        <v>3</v>
      </c>
      <c r="CK12" t="s">
        <v>155</v>
      </c>
      <c r="CL12" s="1">
        <v>45701.871527777781</v>
      </c>
      <c r="CM12">
        <v>0</v>
      </c>
      <c r="CN12" t="s">
        <v>113</v>
      </c>
      <c r="CU12" t="b">
        <v>1</v>
      </c>
    </row>
    <row r="13" spans="1:100" x14ac:dyDescent="0.25">
      <c r="A13">
        <v>2</v>
      </c>
      <c r="B13">
        <v>1</v>
      </c>
      <c r="C13">
        <v>3</v>
      </c>
      <c r="D13">
        <v>4</v>
      </c>
      <c r="E13">
        <v>1</v>
      </c>
      <c r="F13">
        <v>4</v>
      </c>
      <c r="G13">
        <v>2</v>
      </c>
      <c r="H13">
        <v>3</v>
      </c>
      <c r="I13">
        <v>1</v>
      </c>
      <c r="J13">
        <v>1</v>
      </c>
      <c r="K13">
        <v>2</v>
      </c>
      <c r="L13">
        <v>2</v>
      </c>
      <c r="M13">
        <v>1</v>
      </c>
      <c r="N13">
        <v>1</v>
      </c>
      <c r="O13">
        <v>1</v>
      </c>
      <c r="P13">
        <v>2</v>
      </c>
      <c r="Q13">
        <v>1</v>
      </c>
      <c r="R13">
        <v>1</v>
      </c>
      <c r="S13">
        <v>1</v>
      </c>
      <c r="T13">
        <v>1</v>
      </c>
      <c r="U13">
        <v>1</v>
      </c>
      <c r="V13">
        <v>1</v>
      </c>
      <c r="W13">
        <v>1</v>
      </c>
      <c r="X13">
        <v>1</v>
      </c>
      <c r="Y13">
        <v>1</v>
      </c>
      <c r="Z13">
        <v>1</v>
      </c>
      <c r="AA13">
        <v>2</v>
      </c>
      <c r="AB13">
        <v>2</v>
      </c>
      <c r="AC13">
        <v>5</v>
      </c>
      <c r="AD13">
        <v>5</v>
      </c>
      <c r="AE13">
        <v>1</v>
      </c>
      <c r="AF13">
        <v>1</v>
      </c>
      <c r="AG13">
        <v>1</v>
      </c>
      <c r="AH13">
        <v>2</v>
      </c>
      <c r="AI13">
        <v>2</v>
      </c>
      <c r="AJ13">
        <v>2</v>
      </c>
      <c r="AK13">
        <v>1</v>
      </c>
      <c r="AL13">
        <v>3</v>
      </c>
      <c r="AM13">
        <v>2</v>
      </c>
      <c r="AN13">
        <v>2</v>
      </c>
      <c r="AO13">
        <v>4</v>
      </c>
      <c r="AP13" t="s">
        <v>156</v>
      </c>
      <c r="AQ13" t="s">
        <v>157</v>
      </c>
      <c r="AR13" t="s">
        <v>145</v>
      </c>
      <c r="AS13" t="s">
        <v>158</v>
      </c>
      <c r="AT13" t="s">
        <v>159</v>
      </c>
      <c r="AU13" t="s">
        <v>160</v>
      </c>
      <c r="AV13" t="s">
        <v>120</v>
      </c>
      <c r="AW13" t="s">
        <v>161</v>
      </c>
      <c r="AY13">
        <v>1</v>
      </c>
      <c r="BA13">
        <v>1</v>
      </c>
      <c r="BJ13">
        <v>1</v>
      </c>
      <c r="BN13">
        <v>1</v>
      </c>
      <c r="BP13">
        <v>2</v>
      </c>
      <c r="BQ13">
        <v>4</v>
      </c>
      <c r="BR13">
        <v>1</v>
      </c>
      <c r="BS13">
        <v>1</v>
      </c>
      <c r="BT13">
        <v>1</v>
      </c>
      <c r="BU13">
        <v>1</v>
      </c>
      <c r="BV13">
        <v>1</v>
      </c>
      <c r="BW13" t="s">
        <v>162</v>
      </c>
      <c r="BX13">
        <v>1</v>
      </c>
      <c r="BY13">
        <v>2</v>
      </c>
      <c r="BZ13">
        <v>1</v>
      </c>
      <c r="CA13">
        <v>1</v>
      </c>
      <c r="CB13">
        <v>1</v>
      </c>
      <c r="CC13">
        <v>4</v>
      </c>
      <c r="CD13">
        <v>1</v>
      </c>
      <c r="CE13" t="s">
        <v>163</v>
      </c>
      <c r="CF13" t="s">
        <v>164</v>
      </c>
      <c r="CG13">
        <v>2</v>
      </c>
      <c r="CH13">
        <v>2</v>
      </c>
      <c r="CI13">
        <v>2</v>
      </c>
      <c r="CJ13">
        <v>3</v>
      </c>
      <c r="CK13" t="s">
        <v>165</v>
      </c>
      <c r="CL13" s="1">
        <v>45701.871527777781</v>
      </c>
      <c r="CM13">
        <v>0</v>
      </c>
      <c r="CN13" t="s">
        <v>113</v>
      </c>
      <c r="CU13" t="b">
        <v>1</v>
      </c>
    </row>
    <row r="14" spans="1:100" x14ac:dyDescent="0.25">
      <c r="A14">
        <v>2</v>
      </c>
      <c r="B14">
        <v>1</v>
      </c>
      <c r="C14">
        <v>1</v>
      </c>
      <c r="D14">
        <v>1</v>
      </c>
      <c r="E14">
        <v>1</v>
      </c>
      <c r="F14">
        <v>2</v>
      </c>
      <c r="G14">
        <v>2</v>
      </c>
      <c r="H14">
        <v>1</v>
      </c>
      <c r="I14">
        <v>1</v>
      </c>
      <c r="J14">
        <v>1</v>
      </c>
      <c r="K14">
        <v>1</v>
      </c>
      <c r="L14">
        <v>1</v>
      </c>
      <c r="M14">
        <v>1</v>
      </c>
      <c r="N14">
        <v>1</v>
      </c>
      <c r="O14">
        <v>1</v>
      </c>
      <c r="P14">
        <v>2</v>
      </c>
      <c r="Q14">
        <v>1</v>
      </c>
      <c r="R14">
        <v>1</v>
      </c>
      <c r="S14">
        <v>1</v>
      </c>
      <c r="T14">
        <v>1</v>
      </c>
      <c r="U14">
        <v>1</v>
      </c>
      <c r="V14">
        <v>1</v>
      </c>
      <c r="W14">
        <v>1</v>
      </c>
      <c r="X14">
        <v>1</v>
      </c>
      <c r="Y14">
        <v>1</v>
      </c>
      <c r="Z14">
        <v>1</v>
      </c>
      <c r="AA14">
        <v>1</v>
      </c>
      <c r="AB14">
        <v>1</v>
      </c>
      <c r="AC14">
        <v>1</v>
      </c>
      <c r="AD14">
        <v>1</v>
      </c>
      <c r="AE14">
        <v>1</v>
      </c>
      <c r="AF14">
        <v>1</v>
      </c>
      <c r="AG14">
        <v>1</v>
      </c>
      <c r="AH14">
        <v>1</v>
      </c>
      <c r="AI14">
        <v>1</v>
      </c>
      <c r="AJ14">
        <v>2</v>
      </c>
      <c r="AK14">
        <v>2</v>
      </c>
      <c r="AL14">
        <v>1</v>
      </c>
      <c r="AM14">
        <v>1</v>
      </c>
      <c r="AN14">
        <v>1</v>
      </c>
      <c r="AO14">
        <v>2</v>
      </c>
      <c r="AP14" t="s">
        <v>115</v>
      </c>
      <c r="AQ14" t="s">
        <v>114</v>
      </c>
      <c r="AS14" t="s">
        <v>166</v>
      </c>
      <c r="BB14">
        <v>1</v>
      </c>
      <c r="BG14">
        <v>1</v>
      </c>
      <c r="BH14">
        <v>1</v>
      </c>
      <c r="BJ14">
        <v>2</v>
      </c>
      <c r="BK14">
        <v>1</v>
      </c>
      <c r="BP14">
        <v>2</v>
      </c>
      <c r="BQ14">
        <v>4</v>
      </c>
      <c r="BR14">
        <v>1</v>
      </c>
      <c r="BS14">
        <v>1</v>
      </c>
      <c r="BT14">
        <v>1</v>
      </c>
      <c r="BU14">
        <v>1</v>
      </c>
      <c r="BV14">
        <v>2</v>
      </c>
      <c r="BX14">
        <v>1</v>
      </c>
      <c r="BY14">
        <v>3</v>
      </c>
      <c r="BZ14">
        <v>3</v>
      </c>
      <c r="CA14">
        <v>3</v>
      </c>
      <c r="CB14">
        <v>3</v>
      </c>
      <c r="CC14">
        <v>3</v>
      </c>
      <c r="CD14">
        <v>2</v>
      </c>
      <c r="CL14" s="1">
        <v>45701.875</v>
      </c>
      <c r="CM14">
        <v>0</v>
      </c>
      <c r="CN14" t="s">
        <v>113</v>
      </c>
      <c r="CU14" t="b">
        <v>0</v>
      </c>
    </row>
    <row r="15" spans="1:100" x14ac:dyDescent="0.25">
      <c r="A15">
        <v>3</v>
      </c>
      <c r="B15">
        <v>3</v>
      </c>
      <c r="C15">
        <v>3</v>
      </c>
      <c r="D15">
        <v>1</v>
      </c>
      <c r="E15">
        <v>3</v>
      </c>
      <c r="F15">
        <v>4</v>
      </c>
      <c r="G15">
        <v>4</v>
      </c>
      <c r="H15">
        <v>4</v>
      </c>
      <c r="I15">
        <v>2</v>
      </c>
      <c r="J15">
        <v>3</v>
      </c>
      <c r="K15">
        <v>3</v>
      </c>
      <c r="L15">
        <v>3</v>
      </c>
      <c r="M15">
        <v>1</v>
      </c>
      <c r="N15">
        <v>2</v>
      </c>
      <c r="O15">
        <v>2</v>
      </c>
      <c r="P15">
        <v>3</v>
      </c>
      <c r="Q15">
        <v>3</v>
      </c>
      <c r="R15">
        <v>3</v>
      </c>
      <c r="S15">
        <v>3</v>
      </c>
      <c r="T15">
        <v>3</v>
      </c>
      <c r="U15">
        <v>3</v>
      </c>
      <c r="V15">
        <v>3</v>
      </c>
      <c r="W15">
        <v>3</v>
      </c>
      <c r="X15">
        <v>3</v>
      </c>
      <c r="Y15">
        <v>2</v>
      </c>
      <c r="Z15">
        <v>3</v>
      </c>
      <c r="AA15">
        <v>3</v>
      </c>
      <c r="AB15">
        <v>3</v>
      </c>
      <c r="AC15">
        <v>2</v>
      </c>
      <c r="AD15">
        <v>3</v>
      </c>
      <c r="AE15">
        <v>2</v>
      </c>
      <c r="AF15">
        <v>3</v>
      </c>
      <c r="AG15">
        <v>3</v>
      </c>
      <c r="AH15">
        <v>3</v>
      </c>
      <c r="AI15">
        <v>3</v>
      </c>
      <c r="AJ15">
        <v>1</v>
      </c>
      <c r="AK15">
        <v>2</v>
      </c>
      <c r="AL15">
        <v>3</v>
      </c>
      <c r="AM15">
        <v>3</v>
      </c>
      <c r="AN15">
        <v>2</v>
      </c>
      <c r="AO15">
        <v>3</v>
      </c>
      <c r="AP15" t="s">
        <v>167</v>
      </c>
      <c r="AQ15" t="s">
        <v>168</v>
      </c>
      <c r="AS15" t="s">
        <v>169</v>
      </c>
      <c r="AV15" t="s">
        <v>170</v>
      </c>
      <c r="AW15" t="s">
        <v>171</v>
      </c>
      <c r="BC15">
        <v>1</v>
      </c>
      <c r="BD15">
        <v>1</v>
      </c>
      <c r="BH15">
        <v>1</v>
      </c>
      <c r="BJ15">
        <v>1</v>
      </c>
      <c r="BM15">
        <v>1</v>
      </c>
      <c r="BP15">
        <v>2</v>
      </c>
      <c r="BQ15">
        <v>4</v>
      </c>
      <c r="BR15">
        <v>5</v>
      </c>
      <c r="BS15">
        <v>5</v>
      </c>
      <c r="BT15">
        <v>5</v>
      </c>
      <c r="BU15">
        <v>5</v>
      </c>
      <c r="BV15">
        <v>3</v>
      </c>
      <c r="BX15">
        <v>1</v>
      </c>
      <c r="BY15">
        <v>1</v>
      </c>
      <c r="BZ15">
        <v>2</v>
      </c>
      <c r="CA15">
        <v>2</v>
      </c>
      <c r="CB15">
        <v>2</v>
      </c>
      <c r="CC15">
        <v>3</v>
      </c>
      <c r="CD15">
        <v>1</v>
      </c>
      <c r="CE15" t="s">
        <v>163</v>
      </c>
      <c r="CG15">
        <v>3</v>
      </c>
      <c r="CH15">
        <v>2</v>
      </c>
      <c r="CI15">
        <v>2</v>
      </c>
      <c r="CJ15">
        <v>4</v>
      </c>
      <c r="CL15" s="1">
        <v>45701.874305555553</v>
      </c>
      <c r="CM15">
        <v>0</v>
      </c>
      <c r="CN15" t="s">
        <v>113</v>
      </c>
      <c r="CU15" t="b">
        <v>1</v>
      </c>
    </row>
    <row r="16" spans="1:100" x14ac:dyDescent="0.25">
      <c r="CL16" s="1">
        <v>45701.878472222219</v>
      </c>
      <c r="CM16">
        <v>0</v>
      </c>
      <c r="CN16" t="s">
        <v>113</v>
      </c>
      <c r="CU16" t="b">
        <v>0</v>
      </c>
    </row>
    <row r="17" spans="1:99" x14ac:dyDescent="0.25">
      <c r="CL17" s="1">
        <v>45701.881249999999</v>
      </c>
      <c r="CM17">
        <v>0</v>
      </c>
      <c r="CN17" t="s">
        <v>113</v>
      </c>
      <c r="CU17" t="b">
        <v>0</v>
      </c>
    </row>
    <row r="18" spans="1:99" x14ac:dyDescent="0.25">
      <c r="A18">
        <v>3</v>
      </c>
      <c r="B18">
        <v>2</v>
      </c>
      <c r="C18">
        <v>3</v>
      </c>
      <c r="D18">
        <v>3</v>
      </c>
      <c r="E18">
        <v>1</v>
      </c>
      <c r="F18">
        <v>4</v>
      </c>
      <c r="G18">
        <v>4</v>
      </c>
      <c r="H18">
        <v>4</v>
      </c>
      <c r="I18">
        <v>3</v>
      </c>
      <c r="J18">
        <v>3</v>
      </c>
      <c r="K18">
        <v>3</v>
      </c>
      <c r="L18">
        <v>3</v>
      </c>
      <c r="M18">
        <v>3</v>
      </c>
      <c r="N18">
        <v>3</v>
      </c>
      <c r="O18">
        <v>3</v>
      </c>
      <c r="P18">
        <v>3</v>
      </c>
      <c r="Q18">
        <v>3</v>
      </c>
      <c r="R18">
        <v>3</v>
      </c>
      <c r="S18">
        <v>3</v>
      </c>
      <c r="T18">
        <v>3</v>
      </c>
      <c r="U18">
        <v>3</v>
      </c>
      <c r="V18">
        <v>3</v>
      </c>
      <c r="W18">
        <v>3</v>
      </c>
      <c r="X18">
        <v>3</v>
      </c>
      <c r="Y18">
        <v>3</v>
      </c>
      <c r="Z18">
        <v>2</v>
      </c>
      <c r="AA18">
        <v>3</v>
      </c>
      <c r="AB18">
        <v>3</v>
      </c>
      <c r="AC18">
        <v>3</v>
      </c>
      <c r="AD18">
        <v>3</v>
      </c>
      <c r="AE18">
        <v>3</v>
      </c>
      <c r="AF18">
        <v>3</v>
      </c>
      <c r="AG18">
        <v>3</v>
      </c>
      <c r="AH18">
        <v>3</v>
      </c>
      <c r="AI18">
        <v>3</v>
      </c>
      <c r="AJ18">
        <v>2</v>
      </c>
      <c r="AK18">
        <v>2</v>
      </c>
      <c r="AL18">
        <v>2</v>
      </c>
      <c r="AM18">
        <v>1</v>
      </c>
      <c r="AN18">
        <v>1</v>
      </c>
      <c r="AO18">
        <v>3</v>
      </c>
      <c r="AP18" t="s">
        <v>172</v>
      </c>
      <c r="AQ18" t="s">
        <v>146</v>
      </c>
      <c r="AR18" t="s">
        <v>173</v>
      </c>
      <c r="AS18" t="s">
        <v>174</v>
      </c>
      <c r="AT18" t="s">
        <v>175</v>
      </c>
      <c r="BB18">
        <v>1</v>
      </c>
      <c r="BC18">
        <v>1</v>
      </c>
      <c r="BD18">
        <v>1</v>
      </c>
      <c r="BJ18">
        <v>2</v>
      </c>
      <c r="BL18">
        <v>1</v>
      </c>
      <c r="BP18">
        <v>2</v>
      </c>
      <c r="BQ18">
        <v>4</v>
      </c>
      <c r="BR18">
        <v>3</v>
      </c>
      <c r="BS18">
        <v>3</v>
      </c>
      <c r="BT18">
        <v>3</v>
      </c>
      <c r="BU18">
        <v>3</v>
      </c>
      <c r="BV18">
        <v>3</v>
      </c>
      <c r="BW18" t="s">
        <v>176</v>
      </c>
      <c r="BX18">
        <v>1</v>
      </c>
      <c r="BY18">
        <v>3</v>
      </c>
      <c r="BZ18">
        <v>3</v>
      </c>
      <c r="CA18">
        <v>3</v>
      </c>
      <c r="CB18">
        <v>3</v>
      </c>
      <c r="CC18">
        <v>3</v>
      </c>
      <c r="CD18">
        <v>1</v>
      </c>
      <c r="CE18" t="s">
        <v>163</v>
      </c>
      <c r="CF18" t="s">
        <v>177</v>
      </c>
      <c r="CG18">
        <v>5</v>
      </c>
      <c r="CH18" t="s">
        <v>178</v>
      </c>
      <c r="CI18">
        <v>4</v>
      </c>
      <c r="CJ18">
        <v>2</v>
      </c>
      <c r="CK18" t="s">
        <v>179</v>
      </c>
      <c r="CL18" s="1">
        <v>45701.879861111112</v>
      </c>
      <c r="CM18">
        <v>0</v>
      </c>
      <c r="CN18" t="s">
        <v>113</v>
      </c>
      <c r="CU18" t="b">
        <v>1</v>
      </c>
    </row>
    <row r="19" spans="1:99" x14ac:dyDescent="0.25">
      <c r="A19">
        <v>3</v>
      </c>
      <c r="B19">
        <v>1</v>
      </c>
      <c r="C19">
        <v>4</v>
      </c>
      <c r="D19">
        <v>2</v>
      </c>
      <c r="E19">
        <v>1</v>
      </c>
      <c r="F19">
        <v>3</v>
      </c>
      <c r="G19">
        <v>4</v>
      </c>
      <c r="H19">
        <v>3</v>
      </c>
      <c r="I19">
        <v>1</v>
      </c>
      <c r="J19">
        <v>3</v>
      </c>
      <c r="K19">
        <v>3</v>
      </c>
      <c r="L19">
        <v>3</v>
      </c>
      <c r="M19">
        <v>2</v>
      </c>
      <c r="N19">
        <v>2</v>
      </c>
      <c r="O19">
        <v>2</v>
      </c>
      <c r="P19">
        <v>2</v>
      </c>
      <c r="Q19">
        <v>3</v>
      </c>
      <c r="R19">
        <v>2</v>
      </c>
      <c r="S19">
        <v>1</v>
      </c>
      <c r="T19">
        <v>1</v>
      </c>
      <c r="U19">
        <v>1</v>
      </c>
      <c r="V19">
        <v>2</v>
      </c>
      <c r="W19">
        <v>2</v>
      </c>
      <c r="X19">
        <v>1</v>
      </c>
      <c r="Y19">
        <v>1</v>
      </c>
      <c r="Z19">
        <v>2</v>
      </c>
      <c r="AA19">
        <v>2</v>
      </c>
      <c r="AB19">
        <v>1</v>
      </c>
      <c r="AC19">
        <v>1</v>
      </c>
      <c r="AD19">
        <v>1</v>
      </c>
      <c r="AE19">
        <v>1</v>
      </c>
      <c r="AF19">
        <v>1</v>
      </c>
      <c r="AG19">
        <v>1</v>
      </c>
      <c r="AH19">
        <v>3</v>
      </c>
      <c r="AI19">
        <v>3</v>
      </c>
      <c r="AJ19">
        <v>3</v>
      </c>
      <c r="AK19">
        <v>2</v>
      </c>
      <c r="AL19">
        <v>3</v>
      </c>
      <c r="AM19">
        <v>3</v>
      </c>
      <c r="AN19">
        <v>2</v>
      </c>
      <c r="AO19">
        <v>3</v>
      </c>
      <c r="BB19">
        <v>1</v>
      </c>
      <c r="BD19">
        <v>1</v>
      </c>
      <c r="BG19">
        <v>1</v>
      </c>
      <c r="BJ19">
        <v>1</v>
      </c>
      <c r="BK19">
        <v>1</v>
      </c>
      <c r="BM19">
        <v>1</v>
      </c>
      <c r="BP19">
        <v>2</v>
      </c>
      <c r="BQ19">
        <v>4</v>
      </c>
      <c r="BR19">
        <v>1</v>
      </c>
      <c r="BS19">
        <v>3</v>
      </c>
      <c r="BT19">
        <v>3</v>
      </c>
      <c r="BU19">
        <v>1</v>
      </c>
      <c r="BV19">
        <v>3</v>
      </c>
      <c r="BW19" t="s">
        <v>180</v>
      </c>
      <c r="BX19">
        <v>1</v>
      </c>
      <c r="BY19">
        <v>2</v>
      </c>
      <c r="BZ19">
        <v>2</v>
      </c>
      <c r="CA19">
        <v>3</v>
      </c>
      <c r="CB19">
        <v>3</v>
      </c>
      <c r="CC19">
        <v>2</v>
      </c>
      <c r="CD19">
        <v>1</v>
      </c>
      <c r="CG19">
        <v>5</v>
      </c>
      <c r="CH19">
        <v>1</v>
      </c>
      <c r="CI19">
        <v>2</v>
      </c>
      <c r="CJ19">
        <v>3</v>
      </c>
      <c r="CL19" s="1">
        <v>45701.881249999999</v>
      </c>
      <c r="CM19">
        <v>0</v>
      </c>
      <c r="CN19" t="s">
        <v>113</v>
      </c>
      <c r="CU19" t="b">
        <v>1</v>
      </c>
    </row>
    <row r="20" spans="1:99" x14ac:dyDescent="0.25">
      <c r="A20">
        <v>4</v>
      </c>
      <c r="B20">
        <v>3</v>
      </c>
      <c r="C20">
        <v>3</v>
      </c>
      <c r="D20">
        <v>2</v>
      </c>
      <c r="E20">
        <v>3</v>
      </c>
      <c r="F20">
        <v>4</v>
      </c>
      <c r="G20">
        <v>4</v>
      </c>
      <c r="H20">
        <v>2</v>
      </c>
      <c r="I20">
        <v>5</v>
      </c>
      <c r="J20">
        <v>2</v>
      </c>
      <c r="K20">
        <v>2</v>
      </c>
      <c r="L20">
        <v>1</v>
      </c>
      <c r="M20">
        <v>1</v>
      </c>
      <c r="N20">
        <v>1</v>
      </c>
      <c r="O20">
        <v>1</v>
      </c>
      <c r="P20">
        <v>3</v>
      </c>
      <c r="Q20">
        <v>2</v>
      </c>
      <c r="R20">
        <v>2</v>
      </c>
      <c r="S20">
        <v>1</v>
      </c>
      <c r="T20">
        <v>2</v>
      </c>
      <c r="U20">
        <v>1</v>
      </c>
      <c r="V20">
        <v>3</v>
      </c>
      <c r="W20">
        <v>2</v>
      </c>
      <c r="X20">
        <v>2</v>
      </c>
      <c r="Y20">
        <v>1</v>
      </c>
      <c r="Z20">
        <v>2</v>
      </c>
      <c r="AA20">
        <v>3</v>
      </c>
      <c r="AB20">
        <v>3</v>
      </c>
      <c r="AC20">
        <v>1</v>
      </c>
      <c r="AD20">
        <v>2</v>
      </c>
      <c r="AE20">
        <v>2</v>
      </c>
      <c r="AF20">
        <v>2</v>
      </c>
      <c r="AG20">
        <v>2</v>
      </c>
      <c r="AH20">
        <v>2</v>
      </c>
      <c r="AI20">
        <v>3</v>
      </c>
      <c r="AJ20">
        <v>2</v>
      </c>
      <c r="AK20">
        <v>2</v>
      </c>
      <c r="AL20">
        <v>3</v>
      </c>
      <c r="AM20">
        <v>3</v>
      </c>
      <c r="AN20">
        <v>3</v>
      </c>
      <c r="AO20">
        <v>3</v>
      </c>
      <c r="CL20" s="1">
        <v>45701.881944444445</v>
      </c>
      <c r="CM20">
        <v>0</v>
      </c>
      <c r="CN20" t="s">
        <v>113</v>
      </c>
      <c r="CU20" t="b">
        <v>0</v>
      </c>
    </row>
    <row r="21" spans="1:99" x14ac:dyDescent="0.25">
      <c r="CL21" s="1">
        <v>45701.885416666664</v>
      </c>
      <c r="CM21">
        <v>0</v>
      </c>
      <c r="CN21" t="s">
        <v>113</v>
      </c>
      <c r="CU21" t="b">
        <v>0</v>
      </c>
    </row>
    <row r="22" spans="1:99" x14ac:dyDescent="0.25">
      <c r="A22">
        <v>3</v>
      </c>
      <c r="B22">
        <v>3</v>
      </c>
      <c r="C22">
        <v>4</v>
      </c>
      <c r="D22">
        <v>4</v>
      </c>
      <c r="E22">
        <v>1</v>
      </c>
      <c r="F22">
        <v>4</v>
      </c>
      <c r="G22">
        <v>4</v>
      </c>
      <c r="H22">
        <v>4</v>
      </c>
      <c r="I22">
        <v>4</v>
      </c>
      <c r="J22">
        <v>3</v>
      </c>
      <c r="K22">
        <v>3</v>
      </c>
      <c r="L22">
        <v>4</v>
      </c>
      <c r="M22">
        <v>4</v>
      </c>
      <c r="N22">
        <v>4</v>
      </c>
      <c r="O22">
        <v>4</v>
      </c>
      <c r="P22">
        <v>4</v>
      </c>
      <c r="Q22">
        <v>2</v>
      </c>
      <c r="R22">
        <v>4</v>
      </c>
      <c r="S22">
        <v>4</v>
      </c>
      <c r="T22">
        <v>4</v>
      </c>
      <c r="U22">
        <v>4</v>
      </c>
      <c r="V22">
        <v>4</v>
      </c>
      <c r="W22">
        <v>4</v>
      </c>
      <c r="X22">
        <v>4</v>
      </c>
      <c r="Y22">
        <v>2</v>
      </c>
      <c r="Z22">
        <v>3</v>
      </c>
      <c r="AA22">
        <v>4</v>
      </c>
      <c r="AB22">
        <v>3</v>
      </c>
      <c r="AC22">
        <v>2</v>
      </c>
      <c r="AD22">
        <v>2</v>
      </c>
      <c r="AE22">
        <v>3</v>
      </c>
      <c r="AF22">
        <v>2</v>
      </c>
      <c r="AG22">
        <v>2</v>
      </c>
      <c r="AH22">
        <v>4</v>
      </c>
      <c r="AI22">
        <v>4</v>
      </c>
      <c r="AJ22">
        <v>2</v>
      </c>
      <c r="AK22">
        <v>3</v>
      </c>
      <c r="AL22">
        <v>4</v>
      </c>
      <c r="AM22">
        <v>2</v>
      </c>
      <c r="AN22">
        <v>3</v>
      </c>
      <c r="AO22">
        <v>4</v>
      </c>
      <c r="AP22" t="s">
        <v>181</v>
      </c>
      <c r="AQ22" t="s">
        <v>114</v>
      </c>
      <c r="AS22" t="s">
        <v>182</v>
      </c>
      <c r="AT22" t="s">
        <v>183</v>
      </c>
      <c r="AV22" t="s">
        <v>184</v>
      </c>
      <c r="AY22">
        <v>1</v>
      </c>
      <c r="BD22">
        <v>1</v>
      </c>
      <c r="BF22">
        <v>1</v>
      </c>
      <c r="BJ22">
        <v>1</v>
      </c>
      <c r="BO22">
        <v>1</v>
      </c>
      <c r="BP22">
        <v>2</v>
      </c>
      <c r="BQ22">
        <v>4</v>
      </c>
      <c r="BV22">
        <v>3</v>
      </c>
      <c r="BW22" t="s">
        <v>185</v>
      </c>
      <c r="BX22">
        <v>1</v>
      </c>
      <c r="BY22">
        <v>3</v>
      </c>
      <c r="BZ22">
        <v>2</v>
      </c>
      <c r="CA22">
        <v>3</v>
      </c>
      <c r="CB22">
        <v>3</v>
      </c>
      <c r="CC22">
        <v>3</v>
      </c>
      <c r="CD22">
        <v>1</v>
      </c>
      <c r="CE22" t="s">
        <v>186</v>
      </c>
      <c r="CG22">
        <v>2</v>
      </c>
      <c r="CH22">
        <v>2</v>
      </c>
      <c r="CI22">
        <v>4</v>
      </c>
      <c r="CJ22">
        <v>2</v>
      </c>
      <c r="CL22" s="1">
        <v>45701.887499999997</v>
      </c>
      <c r="CM22">
        <v>0</v>
      </c>
      <c r="CN22" t="s">
        <v>113</v>
      </c>
      <c r="CU22" t="b">
        <v>1</v>
      </c>
    </row>
    <row r="23" spans="1:99" x14ac:dyDescent="0.25">
      <c r="A23">
        <v>3</v>
      </c>
      <c r="B23">
        <v>1</v>
      </c>
      <c r="C23">
        <v>4</v>
      </c>
      <c r="D23">
        <v>4</v>
      </c>
      <c r="E23">
        <v>2</v>
      </c>
      <c r="F23">
        <v>4</v>
      </c>
      <c r="G23">
        <v>3</v>
      </c>
      <c r="H23">
        <v>5</v>
      </c>
      <c r="I23">
        <v>2</v>
      </c>
      <c r="J23">
        <v>2</v>
      </c>
      <c r="K23">
        <v>3</v>
      </c>
      <c r="L23">
        <v>3</v>
      </c>
      <c r="M23">
        <v>5</v>
      </c>
      <c r="N23">
        <v>5</v>
      </c>
      <c r="O23">
        <v>3</v>
      </c>
      <c r="P23">
        <v>1</v>
      </c>
      <c r="Q23">
        <v>1</v>
      </c>
      <c r="R23">
        <v>1</v>
      </c>
      <c r="S23">
        <v>1</v>
      </c>
      <c r="T23">
        <v>1</v>
      </c>
      <c r="U23">
        <v>1</v>
      </c>
      <c r="V23">
        <v>3</v>
      </c>
      <c r="W23">
        <v>2</v>
      </c>
      <c r="X23">
        <v>1</v>
      </c>
      <c r="Y23">
        <v>2</v>
      </c>
      <c r="Z23">
        <v>2</v>
      </c>
      <c r="AA23">
        <v>3</v>
      </c>
      <c r="AB23">
        <v>3</v>
      </c>
      <c r="AC23">
        <v>1</v>
      </c>
      <c r="AD23">
        <v>1</v>
      </c>
      <c r="AE23">
        <v>1</v>
      </c>
      <c r="AF23">
        <v>1</v>
      </c>
      <c r="AG23">
        <v>1</v>
      </c>
      <c r="AH23">
        <v>2</v>
      </c>
      <c r="AI23">
        <v>2</v>
      </c>
      <c r="AJ23">
        <v>2</v>
      </c>
      <c r="AK23">
        <v>2</v>
      </c>
      <c r="AL23">
        <v>3</v>
      </c>
      <c r="AM23">
        <v>2</v>
      </c>
      <c r="AN23">
        <v>2</v>
      </c>
      <c r="AO23">
        <v>5</v>
      </c>
      <c r="AP23" t="s">
        <v>115</v>
      </c>
      <c r="AQ23" t="s">
        <v>114</v>
      </c>
      <c r="AR23" t="s">
        <v>187</v>
      </c>
      <c r="AS23" t="s">
        <v>166</v>
      </c>
      <c r="AT23" t="s">
        <v>188</v>
      </c>
      <c r="AU23" t="s">
        <v>189</v>
      </c>
      <c r="AV23" t="s">
        <v>120</v>
      </c>
      <c r="AW23" t="s">
        <v>190</v>
      </c>
      <c r="AX23" t="s">
        <v>191</v>
      </c>
      <c r="AY23">
        <v>1</v>
      </c>
      <c r="BB23">
        <v>1</v>
      </c>
      <c r="BD23">
        <v>1</v>
      </c>
      <c r="BJ23">
        <v>1</v>
      </c>
      <c r="BO23">
        <v>1</v>
      </c>
      <c r="BP23">
        <v>2</v>
      </c>
      <c r="BQ23">
        <v>4</v>
      </c>
      <c r="BR23">
        <v>5</v>
      </c>
      <c r="BS23">
        <v>5</v>
      </c>
      <c r="BT23">
        <v>5</v>
      </c>
      <c r="BU23">
        <v>1</v>
      </c>
      <c r="BV23">
        <v>2</v>
      </c>
      <c r="BW23" t="s">
        <v>192</v>
      </c>
      <c r="BX23">
        <v>1</v>
      </c>
      <c r="BY23" t="s">
        <v>193</v>
      </c>
      <c r="BZ23">
        <v>1</v>
      </c>
      <c r="CA23">
        <v>1</v>
      </c>
      <c r="CB23">
        <v>1</v>
      </c>
      <c r="CC23">
        <v>3</v>
      </c>
      <c r="CD23">
        <v>1</v>
      </c>
      <c r="CE23" t="s">
        <v>194</v>
      </c>
      <c r="CF23" t="s">
        <v>195</v>
      </c>
      <c r="CG23">
        <v>3</v>
      </c>
      <c r="CH23">
        <v>2</v>
      </c>
      <c r="CI23">
        <v>3</v>
      </c>
      <c r="CJ23">
        <v>3</v>
      </c>
      <c r="CK23" t="s">
        <v>196</v>
      </c>
      <c r="CL23" s="1">
        <v>45701.884722222225</v>
      </c>
      <c r="CM23">
        <v>0</v>
      </c>
      <c r="CN23" t="s">
        <v>113</v>
      </c>
      <c r="CU23" t="b">
        <v>1</v>
      </c>
    </row>
    <row r="24" spans="1:99" x14ac:dyDescent="0.25">
      <c r="A24">
        <v>3</v>
      </c>
      <c r="B24">
        <v>3</v>
      </c>
      <c r="C24">
        <v>4</v>
      </c>
      <c r="D24">
        <v>4</v>
      </c>
      <c r="E24">
        <v>2</v>
      </c>
      <c r="F24">
        <v>3</v>
      </c>
      <c r="G24">
        <v>4</v>
      </c>
      <c r="H24">
        <v>4</v>
      </c>
      <c r="I24">
        <v>3</v>
      </c>
      <c r="J24">
        <v>3</v>
      </c>
      <c r="K24">
        <v>3</v>
      </c>
      <c r="L24">
        <v>3</v>
      </c>
      <c r="M24">
        <v>2</v>
      </c>
      <c r="O24">
        <v>5</v>
      </c>
      <c r="P24">
        <v>3</v>
      </c>
      <c r="Q24">
        <v>3</v>
      </c>
      <c r="R24">
        <v>2</v>
      </c>
      <c r="S24">
        <v>3</v>
      </c>
      <c r="T24">
        <v>3</v>
      </c>
      <c r="U24">
        <v>3</v>
      </c>
      <c r="V24">
        <v>3</v>
      </c>
      <c r="W24">
        <v>3</v>
      </c>
      <c r="X24">
        <v>2</v>
      </c>
      <c r="Y24">
        <v>2</v>
      </c>
      <c r="Z24">
        <v>2</v>
      </c>
      <c r="AA24">
        <v>4</v>
      </c>
      <c r="AB24">
        <v>4</v>
      </c>
      <c r="AC24">
        <v>5</v>
      </c>
      <c r="AD24">
        <v>5</v>
      </c>
      <c r="AE24">
        <v>5</v>
      </c>
      <c r="AF24">
        <v>2</v>
      </c>
      <c r="AG24">
        <v>2</v>
      </c>
      <c r="AH24">
        <v>3</v>
      </c>
      <c r="AI24">
        <v>3</v>
      </c>
      <c r="AJ24">
        <v>2</v>
      </c>
      <c r="AK24">
        <v>3</v>
      </c>
      <c r="AL24">
        <v>2</v>
      </c>
      <c r="AM24">
        <v>2</v>
      </c>
      <c r="AN24">
        <v>1</v>
      </c>
      <c r="AO24">
        <v>4</v>
      </c>
      <c r="AP24" t="s">
        <v>115</v>
      </c>
      <c r="AQ24" t="s">
        <v>197</v>
      </c>
      <c r="AR24" t="s">
        <v>198</v>
      </c>
      <c r="AS24" t="s">
        <v>160</v>
      </c>
      <c r="AT24" t="s">
        <v>199</v>
      </c>
      <c r="AU24" t="s">
        <v>200</v>
      </c>
      <c r="AY24">
        <v>1</v>
      </c>
      <c r="BA24">
        <v>1</v>
      </c>
      <c r="BG24">
        <v>1</v>
      </c>
      <c r="BJ24">
        <v>1</v>
      </c>
      <c r="BK24">
        <v>1</v>
      </c>
      <c r="BN24">
        <v>1</v>
      </c>
      <c r="BP24">
        <v>2</v>
      </c>
      <c r="BQ24">
        <v>4</v>
      </c>
      <c r="BR24">
        <v>1</v>
      </c>
      <c r="BS24">
        <v>1</v>
      </c>
      <c r="BT24">
        <v>1</v>
      </c>
      <c r="BU24">
        <v>1</v>
      </c>
      <c r="BV24">
        <v>4</v>
      </c>
      <c r="BW24" t="s">
        <v>201</v>
      </c>
      <c r="BX24">
        <v>1</v>
      </c>
      <c r="BY24">
        <v>2</v>
      </c>
      <c r="BZ24">
        <v>2</v>
      </c>
      <c r="CA24">
        <v>2</v>
      </c>
      <c r="CB24">
        <v>2</v>
      </c>
      <c r="CC24">
        <v>3</v>
      </c>
      <c r="CD24">
        <v>1</v>
      </c>
      <c r="CE24" t="s">
        <v>163</v>
      </c>
      <c r="CF24" t="s">
        <v>202</v>
      </c>
      <c r="CG24">
        <v>4</v>
      </c>
      <c r="CH24">
        <v>2</v>
      </c>
      <c r="CI24">
        <v>3</v>
      </c>
      <c r="CJ24">
        <v>4</v>
      </c>
      <c r="CL24" s="1">
        <v>45701.892361111109</v>
      </c>
      <c r="CM24">
        <v>0</v>
      </c>
      <c r="CN24" t="s">
        <v>113</v>
      </c>
      <c r="CU24" t="b">
        <v>1</v>
      </c>
    </row>
    <row r="25" spans="1:99" x14ac:dyDescent="0.25">
      <c r="A25">
        <v>4</v>
      </c>
      <c r="B25">
        <v>3</v>
      </c>
      <c r="C25">
        <v>4</v>
      </c>
      <c r="D25">
        <v>3</v>
      </c>
      <c r="E25">
        <v>5</v>
      </c>
      <c r="F25">
        <v>4</v>
      </c>
      <c r="G25">
        <v>3</v>
      </c>
      <c r="H25">
        <v>1</v>
      </c>
      <c r="I25">
        <v>1</v>
      </c>
      <c r="J25">
        <v>2</v>
      </c>
      <c r="K25">
        <v>2</v>
      </c>
      <c r="L25">
        <v>4</v>
      </c>
      <c r="M25">
        <v>1</v>
      </c>
      <c r="N25">
        <v>5</v>
      </c>
      <c r="O25">
        <v>5</v>
      </c>
      <c r="P25">
        <v>3</v>
      </c>
      <c r="Q25">
        <v>3</v>
      </c>
      <c r="R25">
        <v>4</v>
      </c>
      <c r="S25">
        <v>3</v>
      </c>
      <c r="T25">
        <v>2</v>
      </c>
      <c r="U25">
        <v>1</v>
      </c>
      <c r="V25">
        <v>2</v>
      </c>
      <c r="W25">
        <v>3</v>
      </c>
      <c r="X25">
        <v>3</v>
      </c>
      <c r="Y25">
        <v>3</v>
      </c>
      <c r="Z25">
        <v>1</v>
      </c>
      <c r="AA25">
        <v>4</v>
      </c>
      <c r="AB25">
        <v>4</v>
      </c>
      <c r="AC25">
        <v>2</v>
      </c>
      <c r="AD25">
        <v>5</v>
      </c>
      <c r="AE25">
        <v>5</v>
      </c>
      <c r="AF25">
        <v>5</v>
      </c>
      <c r="AG25">
        <v>5</v>
      </c>
      <c r="AH25">
        <v>2</v>
      </c>
      <c r="AI25">
        <v>1</v>
      </c>
      <c r="AJ25">
        <v>1</v>
      </c>
      <c r="AK25">
        <v>2</v>
      </c>
      <c r="AL25">
        <v>1</v>
      </c>
      <c r="AM25">
        <v>1</v>
      </c>
      <c r="AN25">
        <v>1</v>
      </c>
      <c r="AO25">
        <v>5</v>
      </c>
      <c r="AP25" t="s">
        <v>203</v>
      </c>
      <c r="AQ25" t="s">
        <v>204</v>
      </c>
      <c r="AR25" t="s">
        <v>205</v>
      </c>
      <c r="AS25" t="s">
        <v>206</v>
      </c>
      <c r="AT25" t="s">
        <v>207</v>
      </c>
      <c r="AU25" t="s">
        <v>166</v>
      </c>
      <c r="AV25" t="s">
        <v>208</v>
      </c>
      <c r="AW25" t="s">
        <v>209</v>
      </c>
      <c r="AX25" t="s">
        <v>210</v>
      </c>
      <c r="AY25">
        <v>1</v>
      </c>
      <c r="BA25">
        <v>1</v>
      </c>
      <c r="BH25">
        <v>1</v>
      </c>
      <c r="BJ25">
        <v>2</v>
      </c>
      <c r="BM25">
        <v>1</v>
      </c>
      <c r="BP25">
        <v>1</v>
      </c>
      <c r="BQ25">
        <v>3</v>
      </c>
      <c r="BR25">
        <v>4</v>
      </c>
      <c r="BS25">
        <v>2</v>
      </c>
      <c r="BT25">
        <v>4</v>
      </c>
      <c r="BU25">
        <v>1</v>
      </c>
      <c r="BV25">
        <v>1</v>
      </c>
      <c r="BX25">
        <v>1</v>
      </c>
      <c r="BY25">
        <v>2</v>
      </c>
      <c r="BZ25">
        <v>4</v>
      </c>
      <c r="CA25">
        <v>4</v>
      </c>
      <c r="CB25">
        <v>4</v>
      </c>
      <c r="CC25">
        <v>4</v>
      </c>
      <c r="CD25">
        <v>1</v>
      </c>
      <c r="CE25" t="s">
        <v>211</v>
      </c>
      <c r="CF25" t="s">
        <v>212</v>
      </c>
      <c r="CG25">
        <v>3</v>
      </c>
      <c r="CH25">
        <v>2</v>
      </c>
      <c r="CI25">
        <v>2</v>
      </c>
      <c r="CJ25">
        <v>4</v>
      </c>
      <c r="CL25" s="1">
        <v>45701.893055555556</v>
      </c>
      <c r="CM25">
        <v>0</v>
      </c>
      <c r="CN25" t="s">
        <v>113</v>
      </c>
      <c r="CU25" t="b">
        <v>1</v>
      </c>
    </row>
    <row r="26" spans="1:99" x14ac:dyDescent="0.25">
      <c r="A26">
        <v>3</v>
      </c>
      <c r="B26">
        <v>3</v>
      </c>
      <c r="C26">
        <v>4</v>
      </c>
      <c r="D26">
        <v>3</v>
      </c>
      <c r="E26">
        <v>3</v>
      </c>
      <c r="F26">
        <v>3</v>
      </c>
      <c r="G26">
        <v>3</v>
      </c>
      <c r="H26">
        <v>2</v>
      </c>
      <c r="I26">
        <v>3</v>
      </c>
      <c r="J26">
        <v>3</v>
      </c>
      <c r="K26">
        <v>3</v>
      </c>
      <c r="L26">
        <v>3</v>
      </c>
      <c r="M26">
        <v>3</v>
      </c>
      <c r="N26">
        <v>3</v>
      </c>
      <c r="O26">
        <v>3</v>
      </c>
      <c r="P26">
        <v>3</v>
      </c>
      <c r="Q26">
        <v>3</v>
      </c>
      <c r="R26">
        <v>3</v>
      </c>
      <c r="S26">
        <v>1</v>
      </c>
      <c r="T26">
        <v>1</v>
      </c>
      <c r="U26">
        <v>2</v>
      </c>
      <c r="V26">
        <v>3</v>
      </c>
      <c r="W26">
        <v>3</v>
      </c>
      <c r="X26">
        <v>3</v>
      </c>
      <c r="Y26">
        <v>1</v>
      </c>
      <c r="Z26">
        <v>3</v>
      </c>
      <c r="AA26">
        <v>2</v>
      </c>
      <c r="AB26">
        <v>2</v>
      </c>
      <c r="AC26">
        <v>1</v>
      </c>
      <c r="AD26">
        <v>1</v>
      </c>
      <c r="AE26">
        <v>2</v>
      </c>
      <c r="AF26">
        <v>2</v>
      </c>
      <c r="AG26">
        <v>2</v>
      </c>
      <c r="AH26">
        <v>3</v>
      </c>
      <c r="AI26">
        <v>3</v>
      </c>
      <c r="AJ26">
        <v>3</v>
      </c>
      <c r="AK26">
        <v>3</v>
      </c>
      <c r="AL26">
        <v>3</v>
      </c>
      <c r="AM26">
        <v>2</v>
      </c>
      <c r="AN26">
        <v>2</v>
      </c>
      <c r="AO26">
        <v>3</v>
      </c>
      <c r="AS26" t="s">
        <v>160</v>
      </c>
      <c r="AT26" t="s">
        <v>158</v>
      </c>
      <c r="AV26" t="s">
        <v>170</v>
      </c>
      <c r="AW26" t="s">
        <v>213</v>
      </c>
      <c r="AX26" t="s">
        <v>214</v>
      </c>
      <c r="AY26">
        <v>1</v>
      </c>
      <c r="BB26">
        <v>1</v>
      </c>
      <c r="BD26">
        <v>1</v>
      </c>
      <c r="BJ26">
        <v>1</v>
      </c>
      <c r="BM26">
        <v>1</v>
      </c>
      <c r="BP26">
        <v>2</v>
      </c>
      <c r="BQ26">
        <v>4</v>
      </c>
      <c r="BR26">
        <v>5</v>
      </c>
      <c r="BS26">
        <v>5</v>
      </c>
      <c r="BT26">
        <v>5</v>
      </c>
      <c r="BU26">
        <v>5</v>
      </c>
      <c r="BV26">
        <v>2</v>
      </c>
      <c r="BW26" t="s">
        <v>192</v>
      </c>
      <c r="BX26">
        <v>2</v>
      </c>
      <c r="BY26">
        <v>1</v>
      </c>
      <c r="BZ26">
        <v>2</v>
      </c>
      <c r="CA26">
        <v>2</v>
      </c>
      <c r="CB26">
        <v>2</v>
      </c>
      <c r="CC26">
        <v>1</v>
      </c>
      <c r="CD26">
        <v>2</v>
      </c>
      <c r="CE26" t="s">
        <v>215</v>
      </c>
      <c r="CF26" t="s">
        <v>216</v>
      </c>
      <c r="CG26">
        <v>1</v>
      </c>
      <c r="CH26" t="s">
        <v>217</v>
      </c>
      <c r="CI26">
        <v>4</v>
      </c>
      <c r="CJ26">
        <v>2</v>
      </c>
      <c r="CK26" t="s">
        <v>218</v>
      </c>
      <c r="CL26" s="1">
        <v>45701.894444444442</v>
      </c>
      <c r="CM26">
        <v>0</v>
      </c>
      <c r="CN26" t="s">
        <v>113</v>
      </c>
      <c r="CU26" t="b">
        <v>1</v>
      </c>
    </row>
    <row r="27" spans="1:99" x14ac:dyDescent="0.25">
      <c r="A27">
        <v>3</v>
      </c>
      <c r="B27">
        <v>3</v>
      </c>
      <c r="C27">
        <v>4</v>
      </c>
      <c r="D27">
        <v>3</v>
      </c>
      <c r="E27">
        <v>2</v>
      </c>
      <c r="F27">
        <v>3</v>
      </c>
      <c r="G27">
        <v>3</v>
      </c>
      <c r="H27">
        <v>3</v>
      </c>
      <c r="I27">
        <v>3</v>
      </c>
      <c r="J27">
        <v>2</v>
      </c>
      <c r="K27">
        <v>2</v>
      </c>
      <c r="L27">
        <v>3</v>
      </c>
      <c r="M27">
        <v>1</v>
      </c>
      <c r="N27">
        <v>2</v>
      </c>
      <c r="O27">
        <v>2</v>
      </c>
      <c r="P27">
        <v>3</v>
      </c>
      <c r="Q27">
        <v>3</v>
      </c>
      <c r="R27">
        <v>2</v>
      </c>
      <c r="S27">
        <v>1</v>
      </c>
      <c r="T27">
        <v>3</v>
      </c>
      <c r="U27">
        <v>1</v>
      </c>
      <c r="V27">
        <v>2</v>
      </c>
      <c r="W27">
        <v>3</v>
      </c>
      <c r="X27">
        <v>1</v>
      </c>
      <c r="Y27">
        <v>2</v>
      </c>
      <c r="Z27">
        <v>2</v>
      </c>
      <c r="AA27">
        <v>3</v>
      </c>
      <c r="AB27">
        <v>3</v>
      </c>
      <c r="AC27">
        <v>2</v>
      </c>
      <c r="AD27">
        <v>2</v>
      </c>
      <c r="AE27">
        <v>1</v>
      </c>
      <c r="AF27">
        <v>2</v>
      </c>
      <c r="AG27">
        <v>2</v>
      </c>
      <c r="AH27">
        <v>3</v>
      </c>
      <c r="AI27">
        <v>3</v>
      </c>
      <c r="AJ27">
        <v>2</v>
      </c>
      <c r="AK27">
        <v>2</v>
      </c>
      <c r="AL27">
        <v>3</v>
      </c>
      <c r="AM27">
        <v>2</v>
      </c>
      <c r="AN27">
        <v>3</v>
      </c>
      <c r="AO27">
        <v>3</v>
      </c>
      <c r="AP27" t="s">
        <v>115</v>
      </c>
      <c r="AQ27" t="s">
        <v>173</v>
      </c>
      <c r="AR27" t="s">
        <v>157</v>
      </c>
      <c r="AS27" t="s">
        <v>219</v>
      </c>
      <c r="AT27" t="s">
        <v>174</v>
      </c>
      <c r="AU27" t="s">
        <v>220</v>
      </c>
      <c r="AV27" t="s">
        <v>221</v>
      </c>
      <c r="AW27" t="s">
        <v>222</v>
      </c>
      <c r="AZ27">
        <v>1</v>
      </c>
      <c r="BD27">
        <v>1</v>
      </c>
      <c r="BF27">
        <v>1</v>
      </c>
      <c r="BJ27">
        <v>1</v>
      </c>
      <c r="BL27">
        <v>1</v>
      </c>
      <c r="BM27">
        <v>1</v>
      </c>
      <c r="BP27">
        <v>2</v>
      </c>
      <c r="BQ27">
        <v>4</v>
      </c>
      <c r="BR27">
        <v>5</v>
      </c>
      <c r="BS27">
        <v>5</v>
      </c>
      <c r="BT27">
        <v>5</v>
      </c>
      <c r="BU27">
        <v>5</v>
      </c>
      <c r="BV27">
        <v>2</v>
      </c>
      <c r="BX27">
        <v>1</v>
      </c>
      <c r="BY27">
        <v>2</v>
      </c>
      <c r="BZ27">
        <v>2</v>
      </c>
      <c r="CA27">
        <v>3</v>
      </c>
      <c r="CB27">
        <v>4</v>
      </c>
      <c r="CC27">
        <v>3</v>
      </c>
      <c r="CD27">
        <v>1</v>
      </c>
      <c r="CE27" t="s">
        <v>223</v>
      </c>
      <c r="CF27" t="s">
        <v>224</v>
      </c>
      <c r="CG27">
        <v>4</v>
      </c>
      <c r="CH27">
        <v>2</v>
      </c>
      <c r="CI27">
        <v>3</v>
      </c>
      <c r="CJ27">
        <v>4</v>
      </c>
      <c r="CL27" s="1">
        <v>45701.897222222222</v>
      </c>
      <c r="CM27">
        <v>0</v>
      </c>
      <c r="CN27" t="s">
        <v>113</v>
      </c>
      <c r="CU27" t="b">
        <v>1</v>
      </c>
    </row>
    <row r="28" spans="1:99" x14ac:dyDescent="0.25">
      <c r="A28">
        <v>4</v>
      </c>
      <c r="B28">
        <v>4</v>
      </c>
      <c r="C28">
        <v>4</v>
      </c>
      <c r="D28">
        <v>4</v>
      </c>
      <c r="E28">
        <v>5</v>
      </c>
      <c r="F28">
        <v>4</v>
      </c>
      <c r="G28">
        <v>4</v>
      </c>
      <c r="H28">
        <v>4</v>
      </c>
      <c r="I28">
        <v>3</v>
      </c>
      <c r="J28">
        <v>4</v>
      </c>
      <c r="K28">
        <v>4</v>
      </c>
      <c r="L28">
        <v>4</v>
      </c>
      <c r="M28">
        <v>4</v>
      </c>
      <c r="N28">
        <v>4</v>
      </c>
      <c r="O28">
        <v>4</v>
      </c>
      <c r="P28">
        <v>4</v>
      </c>
      <c r="Q28">
        <v>4</v>
      </c>
      <c r="R28">
        <v>4</v>
      </c>
      <c r="S28">
        <v>4</v>
      </c>
      <c r="T28">
        <v>3</v>
      </c>
      <c r="U28">
        <v>4</v>
      </c>
      <c r="V28">
        <v>4</v>
      </c>
      <c r="W28">
        <v>4</v>
      </c>
      <c r="X28">
        <v>4</v>
      </c>
      <c r="Y28">
        <v>4</v>
      </c>
      <c r="Z28">
        <v>3</v>
      </c>
      <c r="AA28">
        <v>3</v>
      </c>
      <c r="AB28">
        <v>3</v>
      </c>
      <c r="AC28">
        <v>2</v>
      </c>
      <c r="AD28">
        <v>3</v>
      </c>
      <c r="AE28">
        <v>2</v>
      </c>
      <c r="AF28">
        <v>5</v>
      </c>
      <c r="AG28">
        <v>5</v>
      </c>
      <c r="AH28">
        <v>3</v>
      </c>
      <c r="AI28">
        <v>4</v>
      </c>
      <c r="AJ28">
        <v>3</v>
      </c>
      <c r="AK28">
        <v>4</v>
      </c>
      <c r="AL28">
        <v>4</v>
      </c>
      <c r="AM28">
        <v>4</v>
      </c>
      <c r="AN28">
        <v>4</v>
      </c>
      <c r="AO28">
        <v>4</v>
      </c>
      <c r="AP28" t="s">
        <v>198</v>
      </c>
      <c r="AQ28" t="s">
        <v>115</v>
      </c>
      <c r="AR28" t="s">
        <v>114</v>
      </c>
      <c r="BA28">
        <v>1</v>
      </c>
      <c r="BB28">
        <v>1</v>
      </c>
      <c r="BJ28">
        <v>1</v>
      </c>
      <c r="BK28">
        <v>1</v>
      </c>
      <c r="BL28">
        <v>1</v>
      </c>
      <c r="BV28">
        <v>1</v>
      </c>
      <c r="BW28" t="s">
        <v>225</v>
      </c>
      <c r="BX28">
        <v>1</v>
      </c>
      <c r="BY28">
        <v>3</v>
      </c>
      <c r="BZ28">
        <v>4</v>
      </c>
      <c r="CA28">
        <v>3</v>
      </c>
      <c r="CB28">
        <v>3</v>
      </c>
      <c r="CE28" t="s">
        <v>163</v>
      </c>
      <c r="CG28">
        <v>5</v>
      </c>
      <c r="CH28">
        <v>1</v>
      </c>
      <c r="CI28">
        <v>4</v>
      </c>
      <c r="CJ28">
        <v>2</v>
      </c>
      <c r="CL28" s="1">
        <v>45701.898611111108</v>
      </c>
      <c r="CM28">
        <v>0</v>
      </c>
      <c r="CN28" t="s">
        <v>113</v>
      </c>
      <c r="CU28" t="b">
        <v>1</v>
      </c>
    </row>
    <row r="29" spans="1:99" x14ac:dyDescent="0.25">
      <c r="A29">
        <v>3</v>
      </c>
      <c r="B29">
        <v>4</v>
      </c>
      <c r="C29">
        <v>4</v>
      </c>
      <c r="D29">
        <v>4</v>
      </c>
      <c r="E29">
        <v>4</v>
      </c>
      <c r="F29">
        <v>4</v>
      </c>
      <c r="G29">
        <v>4</v>
      </c>
      <c r="H29">
        <v>5</v>
      </c>
      <c r="I29">
        <v>5</v>
      </c>
      <c r="J29">
        <v>4</v>
      </c>
      <c r="K29">
        <v>3</v>
      </c>
      <c r="L29">
        <v>4</v>
      </c>
      <c r="M29">
        <v>5</v>
      </c>
      <c r="N29">
        <v>5</v>
      </c>
      <c r="O29">
        <v>5</v>
      </c>
      <c r="P29">
        <v>4</v>
      </c>
      <c r="Q29">
        <v>3</v>
      </c>
      <c r="R29">
        <v>4</v>
      </c>
      <c r="S29">
        <v>2</v>
      </c>
      <c r="T29">
        <v>3</v>
      </c>
      <c r="U29">
        <v>2</v>
      </c>
      <c r="V29">
        <v>4</v>
      </c>
      <c r="W29">
        <v>3</v>
      </c>
      <c r="X29">
        <v>5</v>
      </c>
      <c r="Y29">
        <v>5</v>
      </c>
      <c r="Z29">
        <v>5</v>
      </c>
      <c r="AA29">
        <v>4</v>
      </c>
      <c r="AB29">
        <v>4</v>
      </c>
      <c r="AC29">
        <v>5</v>
      </c>
      <c r="AD29">
        <v>5</v>
      </c>
      <c r="AE29">
        <v>5</v>
      </c>
      <c r="AF29">
        <v>5</v>
      </c>
      <c r="AG29">
        <v>5</v>
      </c>
      <c r="AH29">
        <v>3</v>
      </c>
      <c r="AI29">
        <v>3</v>
      </c>
      <c r="AJ29">
        <v>3</v>
      </c>
      <c r="AK29">
        <v>3</v>
      </c>
      <c r="AL29">
        <v>3</v>
      </c>
      <c r="AM29">
        <v>3</v>
      </c>
      <c r="AN29">
        <v>2</v>
      </c>
      <c r="AO29">
        <v>2</v>
      </c>
      <c r="CL29" s="1">
        <v>45701.911805555559</v>
      </c>
      <c r="CM29">
        <v>0</v>
      </c>
      <c r="CN29" t="s">
        <v>113</v>
      </c>
      <c r="CU29" t="b">
        <v>0</v>
      </c>
    </row>
    <row r="30" spans="1:99" x14ac:dyDescent="0.25">
      <c r="A30">
        <v>2</v>
      </c>
      <c r="B30">
        <v>1</v>
      </c>
      <c r="C30">
        <v>4</v>
      </c>
      <c r="D30">
        <v>1</v>
      </c>
      <c r="E30">
        <v>1</v>
      </c>
      <c r="F30">
        <v>4</v>
      </c>
      <c r="G30">
        <v>2</v>
      </c>
      <c r="H30">
        <v>2</v>
      </c>
      <c r="I30">
        <v>1</v>
      </c>
      <c r="J30">
        <v>1</v>
      </c>
      <c r="K30">
        <v>1</v>
      </c>
      <c r="L30">
        <v>1</v>
      </c>
      <c r="M30">
        <v>1</v>
      </c>
      <c r="N30">
        <v>1</v>
      </c>
      <c r="O30">
        <v>1</v>
      </c>
      <c r="P30">
        <v>1</v>
      </c>
      <c r="Q30">
        <v>1</v>
      </c>
      <c r="R30">
        <v>1</v>
      </c>
      <c r="S30">
        <v>1</v>
      </c>
      <c r="T30">
        <v>1</v>
      </c>
      <c r="U30">
        <v>1</v>
      </c>
      <c r="V30">
        <v>1</v>
      </c>
      <c r="W30">
        <v>1</v>
      </c>
      <c r="X30">
        <v>1</v>
      </c>
      <c r="Y30">
        <v>1</v>
      </c>
      <c r="Z30">
        <v>1</v>
      </c>
      <c r="AA30">
        <v>1</v>
      </c>
      <c r="AB30">
        <v>1</v>
      </c>
      <c r="AC30">
        <v>1</v>
      </c>
      <c r="AD30">
        <v>1</v>
      </c>
      <c r="AE30">
        <v>1</v>
      </c>
      <c r="AF30">
        <v>1</v>
      </c>
      <c r="AG30">
        <v>1</v>
      </c>
      <c r="AH30">
        <v>1</v>
      </c>
      <c r="AI30">
        <v>1</v>
      </c>
      <c r="AJ30">
        <v>1</v>
      </c>
      <c r="AK30">
        <v>1</v>
      </c>
      <c r="AL30">
        <v>1</v>
      </c>
      <c r="AM30">
        <v>1</v>
      </c>
      <c r="AN30">
        <v>1</v>
      </c>
      <c r="AO30">
        <v>1</v>
      </c>
      <c r="AP30" t="s">
        <v>198</v>
      </c>
      <c r="AS30" t="s">
        <v>166</v>
      </c>
      <c r="AV30" t="s">
        <v>226</v>
      </c>
      <c r="BJ30">
        <v>2</v>
      </c>
      <c r="BL30">
        <v>1</v>
      </c>
      <c r="BP30">
        <v>2</v>
      </c>
      <c r="BQ30">
        <v>4</v>
      </c>
      <c r="BR30">
        <v>1</v>
      </c>
      <c r="BS30">
        <v>1</v>
      </c>
      <c r="BT30">
        <v>1</v>
      </c>
      <c r="BU30">
        <v>1</v>
      </c>
      <c r="BV30">
        <v>1</v>
      </c>
      <c r="BW30" t="s">
        <v>112</v>
      </c>
      <c r="BX30">
        <v>1</v>
      </c>
      <c r="BY30">
        <v>3</v>
      </c>
      <c r="BZ30">
        <v>1</v>
      </c>
      <c r="CA30">
        <v>1</v>
      </c>
      <c r="CB30">
        <v>1</v>
      </c>
      <c r="CC30">
        <v>1</v>
      </c>
      <c r="CD30">
        <v>2</v>
      </c>
      <c r="CE30" t="s">
        <v>134</v>
      </c>
      <c r="CF30" t="s">
        <v>134</v>
      </c>
      <c r="CG30">
        <v>4</v>
      </c>
      <c r="CH30">
        <v>4</v>
      </c>
      <c r="CI30">
        <v>4</v>
      </c>
      <c r="CJ30">
        <v>2</v>
      </c>
      <c r="CL30" s="1">
        <v>45701.913194444445</v>
      </c>
      <c r="CM30">
        <v>0</v>
      </c>
      <c r="CN30" t="s">
        <v>113</v>
      </c>
      <c r="CU30" t="b">
        <v>1</v>
      </c>
    </row>
    <row r="31" spans="1:99" x14ac:dyDescent="0.25">
      <c r="A31">
        <v>4</v>
      </c>
      <c r="B31">
        <v>4</v>
      </c>
      <c r="C31">
        <v>4</v>
      </c>
      <c r="D31">
        <v>4</v>
      </c>
      <c r="E31">
        <v>4</v>
      </c>
      <c r="F31">
        <v>4</v>
      </c>
      <c r="G31">
        <v>4</v>
      </c>
      <c r="H31">
        <v>4</v>
      </c>
      <c r="I31">
        <v>5</v>
      </c>
      <c r="J31">
        <v>4</v>
      </c>
      <c r="K31">
        <v>4</v>
      </c>
      <c r="L31">
        <v>4</v>
      </c>
      <c r="M31">
        <v>4</v>
      </c>
      <c r="N31">
        <v>4</v>
      </c>
      <c r="O31">
        <v>5</v>
      </c>
      <c r="P31">
        <v>3</v>
      </c>
      <c r="Q31">
        <v>3</v>
      </c>
      <c r="R31">
        <v>4</v>
      </c>
      <c r="S31">
        <v>3</v>
      </c>
      <c r="T31">
        <v>2</v>
      </c>
      <c r="U31">
        <v>2</v>
      </c>
      <c r="V31">
        <v>4</v>
      </c>
      <c r="W31">
        <v>4</v>
      </c>
      <c r="X31">
        <v>4</v>
      </c>
      <c r="Y31">
        <v>4</v>
      </c>
      <c r="Z31">
        <v>4</v>
      </c>
      <c r="AA31">
        <v>2</v>
      </c>
      <c r="AB31">
        <v>2</v>
      </c>
      <c r="AC31">
        <v>3</v>
      </c>
      <c r="AD31">
        <v>5</v>
      </c>
      <c r="AE31">
        <v>4</v>
      </c>
      <c r="AF31">
        <v>3</v>
      </c>
      <c r="AG31">
        <v>4</v>
      </c>
      <c r="AH31">
        <v>4</v>
      </c>
      <c r="AI31">
        <v>4</v>
      </c>
      <c r="AJ31">
        <v>3</v>
      </c>
      <c r="AK31">
        <v>2</v>
      </c>
      <c r="AL31">
        <v>4</v>
      </c>
      <c r="AM31">
        <v>4</v>
      </c>
      <c r="AN31">
        <v>4</v>
      </c>
      <c r="AO31">
        <v>4</v>
      </c>
      <c r="AP31" t="s">
        <v>227</v>
      </c>
      <c r="AQ31" t="s">
        <v>167</v>
      </c>
      <c r="AR31" t="s">
        <v>228</v>
      </c>
      <c r="AS31" t="s">
        <v>229</v>
      </c>
      <c r="AT31" t="s">
        <v>230</v>
      </c>
      <c r="AU31" t="s">
        <v>231</v>
      </c>
      <c r="AV31" t="s">
        <v>221</v>
      </c>
      <c r="AW31" t="s">
        <v>232</v>
      </c>
      <c r="AY31">
        <v>1</v>
      </c>
      <c r="BB31">
        <v>1</v>
      </c>
      <c r="BC31">
        <v>1</v>
      </c>
      <c r="BJ31">
        <v>1</v>
      </c>
      <c r="BK31">
        <v>1</v>
      </c>
      <c r="BP31">
        <v>2</v>
      </c>
      <c r="BQ31">
        <v>4</v>
      </c>
      <c r="BR31">
        <v>3</v>
      </c>
      <c r="BS31">
        <v>2</v>
      </c>
      <c r="BT31">
        <v>4</v>
      </c>
      <c r="BU31">
        <v>2</v>
      </c>
      <c r="BV31">
        <v>2</v>
      </c>
      <c r="BW31" t="s">
        <v>233</v>
      </c>
      <c r="BX31">
        <v>1</v>
      </c>
      <c r="BY31">
        <v>2</v>
      </c>
      <c r="BZ31">
        <v>3</v>
      </c>
      <c r="CA31">
        <v>3</v>
      </c>
      <c r="CB31">
        <v>3</v>
      </c>
      <c r="CC31">
        <v>2</v>
      </c>
      <c r="CD31">
        <v>1</v>
      </c>
      <c r="CE31" t="s">
        <v>234</v>
      </c>
      <c r="CF31" t="s">
        <v>235</v>
      </c>
      <c r="CG31">
        <v>5</v>
      </c>
      <c r="CH31">
        <v>1</v>
      </c>
      <c r="CI31">
        <v>3</v>
      </c>
      <c r="CJ31">
        <v>4</v>
      </c>
      <c r="CK31" t="s">
        <v>236</v>
      </c>
      <c r="CL31" s="1">
        <v>45701.917361111111</v>
      </c>
      <c r="CM31">
        <v>0</v>
      </c>
      <c r="CN31" t="s">
        <v>113</v>
      </c>
      <c r="CU31" t="b">
        <v>1</v>
      </c>
    </row>
    <row r="32" spans="1:99" x14ac:dyDescent="0.25">
      <c r="A32">
        <v>3</v>
      </c>
      <c r="B32">
        <v>2</v>
      </c>
      <c r="C32">
        <v>4</v>
      </c>
      <c r="D32">
        <v>2</v>
      </c>
      <c r="E32">
        <v>1</v>
      </c>
      <c r="F32">
        <v>3</v>
      </c>
      <c r="G32">
        <v>4</v>
      </c>
      <c r="H32">
        <v>1</v>
      </c>
      <c r="I32">
        <v>1</v>
      </c>
      <c r="J32">
        <v>2</v>
      </c>
      <c r="K32">
        <v>2</v>
      </c>
      <c r="L32">
        <v>2</v>
      </c>
      <c r="M32">
        <v>3</v>
      </c>
      <c r="N32">
        <v>2</v>
      </c>
      <c r="O32">
        <v>2</v>
      </c>
      <c r="P32">
        <v>3</v>
      </c>
      <c r="Q32">
        <v>3</v>
      </c>
      <c r="R32">
        <v>4</v>
      </c>
      <c r="S32">
        <v>2</v>
      </c>
      <c r="T32">
        <v>3</v>
      </c>
      <c r="U32">
        <v>3</v>
      </c>
      <c r="V32">
        <v>2</v>
      </c>
      <c r="W32">
        <v>2</v>
      </c>
      <c r="X32">
        <v>2</v>
      </c>
      <c r="Y32">
        <v>2</v>
      </c>
      <c r="Z32">
        <v>2</v>
      </c>
      <c r="AA32">
        <v>2</v>
      </c>
      <c r="AB32">
        <v>2</v>
      </c>
      <c r="AC32">
        <v>2</v>
      </c>
      <c r="AD32">
        <v>1</v>
      </c>
      <c r="AE32">
        <v>1</v>
      </c>
      <c r="AF32">
        <v>1</v>
      </c>
      <c r="AG32">
        <v>1</v>
      </c>
      <c r="AH32">
        <v>2</v>
      </c>
      <c r="AI32">
        <v>2</v>
      </c>
      <c r="AJ32">
        <v>2</v>
      </c>
      <c r="AK32">
        <v>2</v>
      </c>
      <c r="AL32">
        <v>2</v>
      </c>
      <c r="AM32">
        <v>2</v>
      </c>
      <c r="AN32">
        <v>2</v>
      </c>
      <c r="AO32">
        <v>2</v>
      </c>
      <c r="AP32" t="s">
        <v>204</v>
      </c>
      <c r="AQ32" t="s">
        <v>237</v>
      </c>
      <c r="AS32" t="s">
        <v>238</v>
      </c>
      <c r="AT32" t="s">
        <v>166</v>
      </c>
      <c r="BJ32">
        <v>1</v>
      </c>
      <c r="BL32">
        <v>1</v>
      </c>
      <c r="BP32">
        <v>2</v>
      </c>
      <c r="BQ32">
        <v>4</v>
      </c>
      <c r="BR32">
        <v>3</v>
      </c>
      <c r="BS32">
        <v>3</v>
      </c>
      <c r="BT32">
        <v>3</v>
      </c>
      <c r="BU32">
        <v>3</v>
      </c>
      <c r="BV32">
        <v>3</v>
      </c>
      <c r="BX32">
        <v>1</v>
      </c>
      <c r="BY32">
        <v>999999</v>
      </c>
      <c r="BZ32">
        <v>3</v>
      </c>
      <c r="CA32">
        <v>3</v>
      </c>
      <c r="CB32">
        <v>3</v>
      </c>
      <c r="CC32">
        <v>2</v>
      </c>
      <c r="CD32">
        <v>1</v>
      </c>
      <c r="CE32" t="s">
        <v>239</v>
      </c>
      <c r="CG32">
        <v>5</v>
      </c>
      <c r="CH32">
        <v>2</v>
      </c>
      <c r="CI32">
        <v>4</v>
      </c>
      <c r="CJ32">
        <v>2</v>
      </c>
      <c r="CL32" s="1">
        <v>45701.922222222223</v>
      </c>
      <c r="CM32">
        <v>0</v>
      </c>
      <c r="CN32" t="s">
        <v>113</v>
      </c>
      <c r="CU32" t="b">
        <v>1</v>
      </c>
    </row>
    <row r="33" spans="1:99" x14ac:dyDescent="0.25">
      <c r="A33">
        <v>3</v>
      </c>
      <c r="B33">
        <v>3</v>
      </c>
      <c r="C33">
        <v>4</v>
      </c>
      <c r="D33">
        <v>4</v>
      </c>
      <c r="E33">
        <v>3</v>
      </c>
      <c r="F33">
        <v>5</v>
      </c>
      <c r="G33">
        <v>3</v>
      </c>
      <c r="H33">
        <v>3</v>
      </c>
      <c r="I33">
        <v>5</v>
      </c>
      <c r="J33">
        <v>3</v>
      </c>
      <c r="K33">
        <v>3</v>
      </c>
      <c r="L33">
        <v>3</v>
      </c>
      <c r="M33">
        <v>2</v>
      </c>
      <c r="N33">
        <v>3</v>
      </c>
      <c r="O33">
        <v>3</v>
      </c>
      <c r="P33">
        <v>3</v>
      </c>
      <c r="Q33">
        <v>3</v>
      </c>
      <c r="R33">
        <v>3</v>
      </c>
      <c r="S33">
        <v>2</v>
      </c>
      <c r="T33">
        <v>3</v>
      </c>
      <c r="U33">
        <v>2</v>
      </c>
      <c r="V33">
        <v>3</v>
      </c>
      <c r="W33">
        <v>3</v>
      </c>
      <c r="X33">
        <v>3</v>
      </c>
      <c r="Y33">
        <v>2</v>
      </c>
      <c r="Z33">
        <v>2</v>
      </c>
      <c r="AA33">
        <v>3</v>
      </c>
      <c r="AB33">
        <v>3</v>
      </c>
      <c r="AC33">
        <v>2</v>
      </c>
      <c r="AD33">
        <v>5</v>
      </c>
      <c r="AE33">
        <v>5</v>
      </c>
      <c r="AF33">
        <v>5</v>
      </c>
      <c r="AG33">
        <v>5</v>
      </c>
      <c r="AH33">
        <v>3</v>
      </c>
      <c r="AI33">
        <v>2</v>
      </c>
      <c r="AJ33">
        <v>2</v>
      </c>
      <c r="AK33">
        <v>2</v>
      </c>
      <c r="AL33">
        <v>3</v>
      </c>
      <c r="AM33">
        <v>3</v>
      </c>
      <c r="AN33">
        <v>1</v>
      </c>
      <c r="AO33">
        <v>3</v>
      </c>
      <c r="AP33" t="s">
        <v>240</v>
      </c>
      <c r="AQ33" t="s">
        <v>167</v>
      </c>
      <c r="AR33" t="s">
        <v>241</v>
      </c>
      <c r="AS33" t="s">
        <v>242</v>
      </c>
      <c r="AT33" t="s">
        <v>243</v>
      </c>
      <c r="AU33" t="s">
        <v>244</v>
      </c>
      <c r="AV33" t="s">
        <v>221</v>
      </c>
      <c r="AW33" t="s">
        <v>245</v>
      </c>
      <c r="AZ33">
        <v>1</v>
      </c>
      <c r="BC33">
        <v>1</v>
      </c>
      <c r="BH33">
        <v>1</v>
      </c>
      <c r="BJ33">
        <v>1</v>
      </c>
      <c r="BM33">
        <v>1</v>
      </c>
      <c r="BP33">
        <v>2</v>
      </c>
      <c r="BQ33">
        <v>4</v>
      </c>
      <c r="BR33">
        <v>5</v>
      </c>
      <c r="BS33">
        <v>5</v>
      </c>
      <c r="BT33">
        <v>5</v>
      </c>
      <c r="BU33">
        <v>5</v>
      </c>
      <c r="BV33">
        <v>2</v>
      </c>
      <c r="BW33" t="s">
        <v>246</v>
      </c>
      <c r="BX33">
        <v>1</v>
      </c>
      <c r="BY33">
        <v>2</v>
      </c>
      <c r="BZ33">
        <v>2</v>
      </c>
      <c r="CA33">
        <v>3</v>
      </c>
      <c r="CB33">
        <v>3</v>
      </c>
      <c r="CC33">
        <v>3</v>
      </c>
      <c r="CD33">
        <v>1</v>
      </c>
      <c r="CE33" t="s">
        <v>247</v>
      </c>
      <c r="CF33" t="s">
        <v>248</v>
      </c>
      <c r="CG33">
        <v>4</v>
      </c>
      <c r="CH33">
        <v>4</v>
      </c>
      <c r="CI33">
        <v>3</v>
      </c>
      <c r="CJ33">
        <v>4</v>
      </c>
      <c r="CL33" s="1">
        <v>45701.924305555556</v>
      </c>
      <c r="CM33">
        <v>0</v>
      </c>
      <c r="CN33" t="s">
        <v>113</v>
      </c>
      <c r="CU33" t="b">
        <v>1</v>
      </c>
    </row>
    <row r="34" spans="1:99" x14ac:dyDescent="0.25">
      <c r="A34">
        <v>3</v>
      </c>
      <c r="B34">
        <v>3</v>
      </c>
      <c r="C34">
        <v>3</v>
      </c>
      <c r="D34">
        <v>3</v>
      </c>
      <c r="E34">
        <v>2</v>
      </c>
      <c r="F34">
        <v>3</v>
      </c>
      <c r="G34">
        <v>3</v>
      </c>
      <c r="H34">
        <v>3</v>
      </c>
      <c r="I34">
        <v>3</v>
      </c>
      <c r="J34">
        <v>3</v>
      </c>
      <c r="CL34" s="1">
        <v>45701.913194444445</v>
      </c>
      <c r="CM34">
        <v>0</v>
      </c>
      <c r="CN34" t="s">
        <v>113</v>
      </c>
      <c r="CU34" t="b">
        <v>0</v>
      </c>
    </row>
    <row r="35" spans="1:99" x14ac:dyDescent="0.25">
      <c r="A35">
        <v>3</v>
      </c>
      <c r="B35">
        <v>3</v>
      </c>
      <c r="C35">
        <v>4</v>
      </c>
      <c r="D35">
        <v>3</v>
      </c>
      <c r="E35">
        <v>1</v>
      </c>
      <c r="F35">
        <v>3</v>
      </c>
      <c r="G35">
        <v>4</v>
      </c>
      <c r="H35">
        <v>3</v>
      </c>
      <c r="I35">
        <v>2</v>
      </c>
      <c r="K35">
        <v>3</v>
      </c>
      <c r="L35">
        <v>3</v>
      </c>
      <c r="M35">
        <v>2</v>
      </c>
      <c r="N35">
        <v>5</v>
      </c>
      <c r="O35">
        <v>5</v>
      </c>
      <c r="P35">
        <v>2</v>
      </c>
      <c r="Q35">
        <v>3</v>
      </c>
      <c r="R35">
        <v>3</v>
      </c>
      <c r="S35">
        <v>2</v>
      </c>
      <c r="T35">
        <v>2</v>
      </c>
      <c r="U35">
        <v>2</v>
      </c>
      <c r="V35">
        <v>3</v>
      </c>
      <c r="W35">
        <v>3</v>
      </c>
      <c r="X35">
        <v>3</v>
      </c>
      <c r="Y35">
        <v>2</v>
      </c>
      <c r="Z35">
        <v>5</v>
      </c>
      <c r="AA35">
        <v>3</v>
      </c>
      <c r="AB35">
        <v>3</v>
      </c>
      <c r="AC35">
        <v>2</v>
      </c>
      <c r="AD35">
        <v>3</v>
      </c>
      <c r="AE35">
        <v>2</v>
      </c>
      <c r="AF35">
        <v>5</v>
      </c>
      <c r="AG35">
        <v>5</v>
      </c>
      <c r="AH35">
        <v>3</v>
      </c>
      <c r="AI35">
        <v>3</v>
      </c>
      <c r="AJ35">
        <v>2</v>
      </c>
      <c r="AK35">
        <v>3</v>
      </c>
      <c r="AL35">
        <v>3</v>
      </c>
      <c r="AM35">
        <v>3</v>
      </c>
      <c r="AN35">
        <v>2</v>
      </c>
      <c r="AO35">
        <v>3</v>
      </c>
      <c r="AP35" t="s">
        <v>114</v>
      </c>
      <c r="AQ35" t="s">
        <v>115</v>
      </c>
      <c r="AS35" t="s">
        <v>249</v>
      </c>
      <c r="AT35" t="s">
        <v>250</v>
      </c>
      <c r="AV35" t="s">
        <v>251</v>
      </c>
      <c r="AY35">
        <v>1</v>
      </c>
      <c r="BD35">
        <v>1</v>
      </c>
      <c r="BH35">
        <v>1</v>
      </c>
      <c r="BJ35">
        <v>1</v>
      </c>
      <c r="BL35">
        <v>1</v>
      </c>
      <c r="BP35">
        <v>2</v>
      </c>
      <c r="BQ35">
        <v>4</v>
      </c>
      <c r="BV35">
        <v>2</v>
      </c>
      <c r="BX35">
        <v>1</v>
      </c>
      <c r="BY35">
        <v>2</v>
      </c>
      <c r="BZ35">
        <v>2</v>
      </c>
      <c r="CA35">
        <v>3</v>
      </c>
      <c r="CB35">
        <v>3</v>
      </c>
      <c r="CC35">
        <v>2</v>
      </c>
      <c r="CD35">
        <v>1</v>
      </c>
      <c r="CE35" t="s">
        <v>252</v>
      </c>
      <c r="CF35" t="s">
        <v>253</v>
      </c>
      <c r="CG35">
        <v>5</v>
      </c>
      <c r="CH35" t="s">
        <v>254</v>
      </c>
      <c r="CI35">
        <v>3</v>
      </c>
      <c r="CJ35">
        <v>2</v>
      </c>
      <c r="CL35" s="1">
        <v>45701.92083333333</v>
      </c>
      <c r="CM35">
        <v>0</v>
      </c>
      <c r="CN35" t="s">
        <v>113</v>
      </c>
      <c r="CU35" t="b">
        <v>1</v>
      </c>
    </row>
    <row r="36" spans="1:99" x14ac:dyDescent="0.25">
      <c r="A36">
        <v>4</v>
      </c>
      <c r="B36">
        <v>4</v>
      </c>
      <c r="C36">
        <v>4</v>
      </c>
      <c r="D36">
        <v>4</v>
      </c>
      <c r="E36">
        <v>3</v>
      </c>
      <c r="F36">
        <v>4</v>
      </c>
      <c r="G36">
        <v>3</v>
      </c>
      <c r="H36">
        <v>4</v>
      </c>
      <c r="I36">
        <v>4</v>
      </c>
      <c r="J36">
        <v>3</v>
      </c>
      <c r="K36">
        <v>4</v>
      </c>
      <c r="L36">
        <v>3</v>
      </c>
      <c r="M36">
        <v>3</v>
      </c>
      <c r="N36">
        <v>4</v>
      </c>
      <c r="O36">
        <v>3</v>
      </c>
      <c r="P36">
        <v>4</v>
      </c>
      <c r="Q36">
        <v>4</v>
      </c>
      <c r="R36">
        <v>3</v>
      </c>
      <c r="S36">
        <v>3</v>
      </c>
      <c r="T36">
        <v>3</v>
      </c>
      <c r="U36">
        <v>3</v>
      </c>
      <c r="V36">
        <v>3</v>
      </c>
      <c r="W36">
        <v>3</v>
      </c>
      <c r="X36">
        <v>3</v>
      </c>
      <c r="Y36">
        <v>3</v>
      </c>
      <c r="Z36">
        <v>2</v>
      </c>
      <c r="AA36">
        <v>3</v>
      </c>
      <c r="AB36">
        <v>3</v>
      </c>
      <c r="AC36">
        <v>3</v>
      </c>
      <c r="AD36">
        <v>3</v>
      </c>
      <c r="AE36">
        <v>3</v>
      </c>
      <c r="AF36">
        <v>3</v>
      </c>
      <c r="AG36">
        <v>3</v>
      </c>
      <c r="AH36">
        <v>3</v>
      </c>
      <c r="AI36">
        <v>3</v>
      </c>
      <c r="AJ36">
        <v>3</v>
      </c>
      <c r="AK36">
        <v>3</v>
      </c>
      <c r="AL36">
        <v>3</v>
      </c>
      <c r="AM36">
        <v>3</v>
      </c>
      <c r="AN36">
        <v>3</v>
      </c>
      <c r="AO36">
        <v>3</v>
      </c>
      <c r="AP36" t="s">
        <v>255</v>
      </c>
      <c r="AQ36" t="s">
        <v>157</v>
      </c>
      <c r="AR36" t="s">
        <v>115</v>
      </c>
      <c r="AS36" t="s">
        <v>256</v>
      </c>
      <c r="AV36" t="s">
        <v>257</v>
      </c>
      <c r="AW36" t="s">
        <v>258</v>
      </c>
      <c r="AX36" t="s">
        <v>259</v>
      </c>
      <c r="AY36">
        <v>1</v>
      </c>
      <c r="BC36">
        <v>1</v>
      </c>
      <c r="BH36">
        <v>1</v>
      </c>
      <c r="BJ36">
        <v>1</v>
      </c>
      <c r="BL36">
        <v>1</v>
      </c>
      <c r="BM36">
        <v>1</v>
      </c>
      <c r="BN36">
        <v>1</v>
      </c>
      <c r="BP36">
        <v>2</v>
      </c>
      <c r="BQ36">
        <v>4</v>
      </c>
      <c r="BR36">
        <v>2</v>
      </c>
      <c r="BS36">
        <v>3</v>
      </c>
      <c r="BT36">
        <v>3</v>
      </c>
      <c r="BU36">
        <v>3</v>
      </c>
      <c r="BV36">
        <v>3</v>
      </c>
      <c r="BX36">
        <v>1</v>
      </c>
      <c r="BY36">
        <v>2</v>
      </c>
      <c r="BZ36">
        <v>3</v>
      </c>
      <c r="CA36">
        <v>3</v>
      </c>
      <c r="CB36">
        <v>2</v>
      </c>
      <c r="CC36">
        <v>4</v>
      </c>
      <c r="CD36">
        <v>1</v>
      </c>
      <c r="CE36" t="s">
        <v>163</v>
      </c>
      <c r="CF36" t="s">
        <v>260</v>
      </c>
      <c r="CG36">
        <v>5</v>
      </c>
      <c r="CH36">
        <v>2</v>
      </c>
      <c r="CI36">
        <v>3</v>
      </c>
      <c r="CJ36">
        <v>4</v>
      </c>
      <c r="CL36" s="1">
        <v>45701.929861111108</v>
      </c>
      <c r="CM36">
        <v>0</v>
      </c>
      <c r="CN36" t="s">
        <v>113</v>
      </c>
      <c r="CU36" t="b">
        <v>1</v>
      </c>
    </row>
    <row r="37" spans="1:99" x14ac:dyDescent="0.25">
      <c r="CL37" s="1">
        <v>45701.939583333333</v>
      </c>
      <c r="CM37">
        <v>0</v>
      </c>
      <c r="CN37" t="s">
        <v>113</v>
      </c>
      <c r="CU37" t="b">
        <v>0</v>
      </c>
    </row>
    <row r="38" spans="1:99" x14ac:dyDescent="0.25">
      <c r="A38">
        <v>3</v>
      </c>
      <c r="B38">
        <v>4</v>
      </c>
      <c r="C38">
        <v>4</v>
      </c>
      <c r="D38">
        <v>3</v>
      </c>
      <c r="E38">
        <v>3</v>
      </c>
      <c r="F38">
        <v>4</v>
      </c>
      <c r="G38">
        <v>4</v>
      </c>
      <c r="H38">
        <v>3</v>
      </c>
      <c r="I38">
        <v>5</v>
      </c>
      <c r="J38">
        <v>3</v>
      </c>
      <c r="K38">
        <v>3</v>
      </c>
      <c r="L38">
        <v>3</v>
      </c>
      <c r="M38">
        <v>5</v>
      </c>
      <c r="N38">
        <v>5</v>
      </c>
      <c r="O38">
        <v>5</v>
      </c>
      <c r="P38">
        <v>2</v>
      </c>
      <c r="Q38">
        <v>3</v>
      </c>
      <c r="R38">
        <v>3</v>
      </c>
      <c r="S38">
        <v>3</v>
      </c>
      <c r="T38">
        <v>3</v>
      </c>
      <c r="U38">
        <v>2</v>
      </c>
      <c r="V38">
        <v>3</v>
      </c>
      <c r="W38">
        <v>3</v>
      </c>
      <c r="X38">
        <v>3</v>
      </c>
      <c r="Y38">
        <v>3</v>
      </c>
      <c r="Z38">
        <v>2</v>
      </c>
      <c r="AA38">
        <v>3</v>
      </c>
      <c r="AB38">
        <v>2</v>
      </c>
      <c r="AC38">
        <v>2</v>
      </c>
      <c r="AD38">
        <v>3</v>
      </c>
      <c r="AE38">
        <v>3</v>
      </c>
      <c r="AF38">
        <v>3</v>
      </c>
      <c r="AG38">
        <v>3</v>
      </c>
      <c r="AH38">
        <v>3</v>
      </c>
      <c r="AI38">
        <v>3</v>
      </c>
      <c r="AJ38">
        <v>3</v>
      </c>
      <c r="AK38">
        <v>3</v>
      </c>
      <c r="AL38">
        <v>3</v>
      </c>
      <c r="AM38">
        <v>3</v>
      </c>
      <c r="AN38">
        <v>3</v>
      </c>
      <c r="AO38">
        <v>3</v>
      </c>
      <c r="AP38" t="s">
        <v>240</v>
      </c>
      <c r="AQ38" t="s">
        <v>261</v>
      </c>
      <c r="AR38" t="s">
        <v>262</v>
      </c>
      <c r="AS38" t="s">
        <v>222</v>
      </c>
      <c r="AT38" t="s">
        <v>263</v>
      </c>
      <c r="AV38" t="s">
        <v>263</v>
      </c>
      <c r="AW38" t="s">
        <v>222</v>
      </c>
      <c r="AY38">
        <v>1</v>
      </c>
      <c r="BA38">
        <v>1</v>
      </c>
      <c r="BH38">
        <v>1</v>
      </c>
      <c r="BJ38">
        <v>1</v>
      </c>
      <c r="BK38">
        <v>1</v>
      </c>
      <c r="BL38">
        <v>1</v>
      </c>
      <c r="BM38">
        <v>1</v>
      </c>
      <c r="BP38">
        <v>2</v>
      </c>
      <c r="BQ38">
        <v>4</v>
      </c>
      <c r="BR38">
        <v>5</v>
      </c>
      <c r="BS38">
        <v>5</v>
      </c>
      <c r="BT38">
        <v>5</v>
      </c>
      <c r="BU38">
        <v>5</v>
      </c>
      <c r="BV38">
        <v>1</v>
      </c>
      <c r="BX38">
        <v>1</v>
      </c>
      <c r="BY38">
        <v>2</v>
      </c>
      <c r="BZ38">
        <v>2</v>
      </c>
      <c r="CA38">
        <v>2</v>
      </c>
      <c r="CB38">
        <v>2</v>
      </c>
      <c r="CC38">
        <v>3</v>
      </c>
      <c r="CD38">
        <v>1</v>
      </c>
      <c r="CE38" t="s">
        <v>264</v>
      </c>
      <c r="CF38" t="s">
        <v>265</v>
      </c>
      <c r="CG38">
        <v>5</v>
      </c>
      <c r="CH38">
        <v>1</v>
      </c>
      <c r="CI38">
        <v>3</v>
      </c>
      <c r="CJ38">
        <v>5</v>
      </c>
      <c r="CL38" s="1">
        <v>45701.945138888892</v>
      </c>
      <c r="CM38">
        <v>0</v>
      </c>
      <c r="CN38" t="s">
        <v>113</v>
      </c>
      <c r="CU38" t="b">
        <v>1</v>
      </c>
    </row>
    <row r="39" spans="1:99" x14ac:dyDescent="0.25">
      <c r="A39">
        <v>3</v>
      </c>
      <c r="B39">
        <v>3</v>
      </c>
      <c r="C39">
        <v>4</v>
      </c>
      <c r="D39">
        <v>4</v>
      </c>
      <c r="E39">
        <v>4</v>
      </c>
      <c r="F39">
        <v>4</v>
      </c>
      <c r="G39">
        <v>4</v>
      </c>
      <c r="H39">
        <v>3</v>
      </c>
      <c r="I39">
        <v>3</v>
      </c>
      <c r="J39">
        <v>3</v>
      </c>
      <c r="K39">
        <v>3</v>
      </c>
      <c r="L39">
        <v>3</v>
      </c>
      <c r="M39">
        <v>3</v>
      </c>
      <c r="N39">
        <v>3</v>
      </c>
      <c r="O39">
        <v>3</v>
      </c>
      <c r="P39">
        <v>4</v>
      </c>
      <c r="Q39">
        <v>4</v>
      </c>
      <c r="R39">
        <v>3</v>
      </c>
      <c r="S39">
        <v>3</v>
      </c>
      <c r="T39">
        <v>3</v>
      </c>
      <c r="U39">
        <v>3</v>
      </c>
      <c r="V39">
        <v>3</v>
      </c>
      <c r="W39">
        <v>3</v>
      </c>
      <c r="X39">
        <v>3</v>
      </c>
      <c r="Y39">
        <v>3</v>
      </c>
      <c r="Z39">
        <v>3</v>
      </c>
      <c r="AA39">
        <v>3</v>
      </c>
      <c r="AB39">
        <v>3</v>
      </c>
      <c r="AC39">
        <v>2</v>
      </c>
      <c r="AD39">
        <v>3</v>
      </c>
      <c r="AE39">
        <v>3</v>
      </c>
      <c r="AF39">
        <v>3</v>
      </c>
      <c r="AG39">
        <v>3</v>
      </c>
      <c r="AH39">
        <v>3</v>
      </c>
      <c r="AI39">
        <v>3</v>
      </c>
      <c r="AJ39">
        <v>3</v>
      </c>
      <c r="AK39">
        <v>3</v>
      </c>
      <c r="AL39">
        <v>3</v>
      </c>
      <c r="AM39">
        <v>3</v>
      </c>
      <c r="AN39">
        <v>3</v>
      </c>
      <c r="AO39">
        <v>3</v>
      </c>
      <c r="AP39" t="s">
        <v>266</v>
      </c>
      <c r="AQ39" t="s">
        <v>267</v>
      </c>
      <c r="AR39" t="s">
        <v>268</v>
      </c>
      <c r="AS39" t="s">
        <v>269</v>
      </c>
      <c r="AT39" t="s">
        <v>270</v>
      </c>
      <c r="AU39" t="s">
        <v>271</v>
      </c>
      <c r="AV39" t="s">
        <v>272</v>
      </c>
      <c r="AW39" t="s">
        <v>151</v>
      </c>
      <c r="AX39" t="s">
        <v>273</v>
      </c>
      <c r="AY39">
        <v>1</v>
      </c>
      <c r="BG39">
        <v>1</v>
      </c>
      <c r="BH39">
        <v>1</v>
      </c>
      <c r="BJ39">
        <v>1</v>
      </c>
      <c r="BL39">
        <v>1</v>
      </c>
      <c r="BP39">
        <v>1</v>
      </c>
      <c r="BQ39">
        <v>3</v>
      </c>
      <c r="BR39">
        <v>4</v>
      </c>
      <c r="BS39">
        <v>4</v>
      </c>
      <c r="BT39">
        <v>4</v>
      </c>
      <c r="BU39">
        <v>4</v>
      </c>
      <c r="BV39">
        <v>1</v>
      </c>
      <c r="BW39" t="s">
        <v>274</v>
      </c>
      <c r="BX39">
        <v>1</v>
      </c>
      <c r="BY39">
        <v>3</v>
      </c>
      <c r="BZ39">
        <v>2</v>
      </c>
      <c r="CA39">
        <v>2</v>
      </c>
      <c r="CB39">
        <v>2</v>
      </c>
      <c r="CC39">
        <v>3</v>
      </c>
      <c r="CD39">
        <v>1</v>
      </c>
      <c r="CE39" t="s">
        <v>275</v>
      </c>
      <c r="CF39" t="s">
        <v>276</v>
      </c>
      <c r="CG39">
        <v>5</v>
      </c>
      <c r="CH39">
        <v>4</v>
      </c>
      <c r="CI39">
        <v>3</v>
      </c>
      <c r="CJ39">
        <v>2</v>
      </c>
      <c r="CL39" s="1">
        <v>45701.947916666664</v>
      </c>
      <c r="CM39">
        <v>0</v>
      </c>
      <c r="CN39" t="s">
        <v>113</v>
      </c>
      <c r="CU39" t="b">
        <v>1</v>
      </c>
    </row>
    <row r="40" spans="1:99" x14ac:dyDescent="0.25">
      <c r="CL40" s="1">
        <v>45701.95416666667</v>
      </c>
      <c r="CM40">
        <v>0</v>
      </c>
      <c r="CN40" t="s">
        <v>113</v>
      </c>
      <c r="CU40" t="b">
        <v>0</v>
      </c>
    </row>
    <row r="41" spans="1:99" x14ac:dyDescent="0.25">
      <c r="A41">
        <v>3</v>
      </c>
      <c r="B41">
        <v>3</v>
      </c>
      <c r="C41">
        <v>3</v>
      </c>
      <c r="D41">
        <v>2</v>
      </c>
      <c r="E41">
        <v>2</v>
      </c>
      <c r="F41">
        <v>3</v>
      </c>
      <c r="G41">
        <v>2</v>
      </c>
      <c r="H41">
        <v>2</v>
      </c>
      <c r="I41">
        <v>3</v>
      </c>
      <c r="J41">
        <v>1</v>
      </c>
      <c r="K41">
        <v>2</v>
      </c>
      <c r="L41">
        <v>3</v>
      </c>
      <c r="M41">
        <v>2</v>
      </c>
      <c r="N41">
        <v>2</v>
      </c>
      <c r="O41">
        <v>3</v>
      </c>
      <c r="P41">
        <v>2</v>
      </c>
      <c r="Q41">
        <v>2</v>
      </c>
      <c r="R41">
        <v>2</v>
      </c>
      <c r="S41">
        <v>2</v>
      </c>
      <c r="T41">
        <v>2</v>
      </c>
      <c r="U41">
        <v>1</v>
      </c>
      <c r="V41">
        <v>3</v>
      </c>
      <c r="W41">
        <v>2</v>
      </c>
      <c r="X41">
        <v>2</v>
      </c>
      <c r="Y41">
        <v>1</v>
      </c>
      <c r="Z41">
        <v>1</v>
      </c>
      <c r="AA41">
        <v>2</v>
      </c>
      <c r="AB41">
        <v>2</v>
      </c>
      <c r="AC41">
        <v>2</v>
      </c>
      <c r="AD41">
        <v>2</v>
      </c>
      <c r="AE41">
        <v>2</v>
      </c>
      <c r="AF41">
        <v>2</v>
      </c>
      <c r="AG41">
        <v>2</v>
      </c>
      <c r="AH41">
        <v>3</v>
      </c>
      <c r="AI41">
        <v>3</v>
      </c>
      <c r="AJ41">
        <v>2</v>
      </c>
      <c r="AK41">
        <v>3</v>
      </c>
      <c r="AL41">
        <v>2</v>
      </c>
      <c r="AM41">
        <v>2</v>
      </c>
      <c r="AN41">
        <v>3</v>
      </c>
      <c r="AO41">
        <v>3</v>
      </c>
      <c r="AP41" t="s">
        <v>114</v>
      </c>
      <c r="AQ41" t="s">
        <v>115</v>
      </c>
      <c r="AR41" t="s">
        <v>144</v>
      </c>
      <c r="AS41" t="s">
        <v>160</v>
      </c>
      <c r="AT41" t="s">
        <v>277</v>
      </c>
      <c r="AU41" t="s">
        <v>278</v>
      </c>
      <c r="AV41" t="s">
        <v>279</v>
      </c>
      <c r="AW41" t="s">
        <v>280</v>
      </c>
      <c r="AX41" t="s">
        <v>281</v>
      </c>
      <c r="BD41">
        <v>1</v>
      </c>
      <c r="BG41">
        <v>1</v>
      </c>
      <c r="BH41">
        <v>1</v>
      </c>
      <c r="BJ41">
        <v>1</v>
      </c>
      <c r="BM41">
        <v>1</v>
      </c>
      <c r="BP41">
        <v>2</v>
      </c>
      <c r="BQ41">
        <v>4</v>
      </c>
      <c r="BR41">
        <v>2</v>
      </c>
      <c r="BS41">
        <v>3</v>
      </c>
      <c r="BT41">
        <v>2</v>
      </c>
      <c r="BU41">
        <v>1</v>
      </c>
      <c r="BV41">
        <v>3</v>
      </c>
      <c r="BW41" t="s">
        <v>282</v>
      </c>
      <c r="BX41">
        <v>1</v>
      </c>
      <c r="BY41">
        <v>2</v>
      </c>
      <c r="BZ41">
        <v>2</v>
      </c>
      <c r="CA41">
        <v>3</v>
      </c>
      <c r="CB41">
        <v>3</v>
      </c>
      <c r="CC41">
        <v>2</v>
      </c>
      <c r="CD41">
        <v>1</v>
      </c>
      <c r="CE41" t="s">
        <v>283</v>
      </c>
      <c r="CF41" t="s">
        <v>198</v>
      </c>
      <c r="CG41">
        <v>3</v>
      </c>
      <c r="CH41">
        <v>4</v>
      </c>
      <c r="CI41">
        <v>2</v>
      </c>
      <c r="CJ41">
        <v>5</v>
      </c>
      <c r="CK41" t="s">
        <v>284</v>
      </c>
      <c r="CL41" s="1">
        <v>45701.95208333333</v>
      </c>
      <c r="CM41">
        <v>0</v>
      </c>
      <c r="CN41" t="s">
        <v>113</v>
      </c>
      <c r="CU41" t="b">
        <v>1</v>
      </c>
    </row>
    <row r="42" spans="1:99" x14ac:dyDescent="0.25">
      <c r="A42">
        <v>3</v>
      </c>
      <c r="B42">
        <v>2</v>
      </c>
      <c r="C42">
        <v>4</v>
      </c>
      <c r="D42">
        <v>4</v>
      </c>
      <c r="E42">
        <v>1</v>
      </c>
      <c r="F42">
        <v>3</v>
      </c>
      <c r="G42">
        <v>3</v>
      </c>
      <c r="H42">
        <v>4</v>
      </c>
      <c r="I42">
        <v>5</v>
      </c>
      <c r="J42">
        <v>2</v>
      </c>
      <c r="K42">
        <v>2</v>
      </c>
      <c r="L42">
        <v>3</v>
      </c>
      <c r="M42">
        <v>1</v>
      </c>
      <c r="N42">
        <v>5</v>
      </c>
      <c r="O42">
        <v>5</v>
      </c>
      <c r="P42">
        <v>3</v>
      </c>
      <c r="Q42">
        <v>3</v>
      </c>
      <c r="R42">
        <v>3</v>
      </c>
      <c r="S42">
        <v>2</v>
      </c>
      <c r="T42">
        <v>2</v>
      </c>
      <c r="U42">
        <v>2</v>
      </c>
      <c r="V42">
        <v>3</v>
      </c>
      <c r="W42">
        <v>2</v>
      </c>
      <c r="X42">
        <v>2</v>
      </c>
      <c r="Y42">
        <v>2</v>
      </c>
      <c r="Z42">
        <v>1</v>
      </c>
      <c r="AA42">
        <v>2</v>
      </c>
      <c r="AB42">
        <v>2</v>
      </c>
      <c r="AC42">
        <v>2</v>
      </c>
      <c r="AD42">
        <v>5</v>
      </c>
      <c r="AE42">
        <v>5</v>
      </c>
      <c r="AF42">
        <v>5</v>
      </c>
      <c r="AG42">
        <v>5</v>
      </c>
      <c r="AH42">
        <v>2</v>
      </c>
      <c r="AI42">
        <v>3</v>
      </c>
      <c r="AJ42">
        <v>1</v>
      </c>
      <c r="AK42">
        <v>2</v>
      </c>
      <c r="AL42">
        <v>2</v>
      </c>
      <c r="AM42">
        <v>2</v>
      </c>
      <c r="AN42">
        <v>2</v>
      </c>
      <c r="AO42">
        <v>4</v>
      </c>
      <c r="AP42" t="s">
        <v>146</v>
      </c>
      <c r="AQ42" t="s">
        <v>115</v>
      </c>
      <c r="AR42" t="s">
        <v>285</v>
      </c>
      <c r="AS42" t="s">
        <v>286</v>
      </c>
      <c r="AT42" t="s">
        <v>148</v>
      </c>
      <c r="AU42" t="s">
        <v>287</v>
      </c>
      <c r="AV42" t="s">
        <v>272</v>
      </c>
      <c r="AW42" t="s">
        <v>288</v>
      </c>
      <c r="BA42">
        <v>1</v>
      </c>
      <c r="BB42">
        <v>1</v>
      </c>
      <c r="BC42">
        <v>1</v>
      </c>
      <c r="BJ42">
        <v>2</v>
      </c>
      <c r="BM42">
        <v>1</v>
      </c>
      <c r="BP42">
        <v>1</v>
      </c>
      <c r="BQ42">
        <v>3</v>
      </c>
      <c r="BR42">
        <v>3</v>
      </c>
      <c r="BS42">
        <v>1</v>
      </c>
      <c r="BT42">
        <v>4</v>
      </c>
      <c r="BU42">
        <v>1</v>
      </c>
      <c r="BV42">
        <v>1</v>
      </c>
      <c r="BW42" t="s">
        <v>289</v>
      </c>
      <c r="BX42">
        <v>1</v>
      </c>
      <c r="BY42">
        <v>2</v>
      </c>
      <c r="BZ42">
        <v>3</v>
      </c>
      <c r="CA42">
        <v>3</v>
      </c>
      <c r="CB42">
        <v>3</v>
      </c>
      <c r="CC42">
        <v>4</v>
      </c>
      <c r="CD42">
        <v>1</v>
      </c>
      <c r="CE42" t="s">
        <v>290</v>
      </c>
      <c r="CF42" t="s">
        <v>153</v>
      </c>
      <c r="CG42">
        <v>4</v>
      </c>
      <c r="CH42">
        <v>4</v>
      </c>
      <c r="CI42">
        <v>3</v>
      </c>
      <c r="CJ42">
        <v>5</v>
      </c>
      <c r="CL42" s="1">
        <v>45701.959722222222</v>
      </c>
      <c r="CM42">
        <v>0</v>
      </c>
      <c r="CN42" t="s">
        <v>113</v>
      </c>
      <c r="CU42" t="b">
        <v>1</v>
      </c>
    </row>
    <row r="43" spans="1:99" x14ac:dyDescent="0.25">
      <c r="A43">
        <v>4</v>
      </c>
      <c r="B43">
        <v>4</v>
      </c>
      <c r="C43">
        <v>4</v>
      </c>
      <c r="D43">
        <v>4</v>
      </c>
      <c r="E43">
        <v>2</v>
      </c>
      <c r="F43">
        <v>4</v>
      </c>
      <c r="G43">
        <v>4</v>
      </c>
      <c r="H43">
        <v>4</v>
      </c>
      <c r="I43">
        <v>5</v>
      </c>
      <c r="J43">
        <v>3</v>
      </c>
      <c r="K43">
        <v>3</v>
      </c>
      <c r="L43">
        <v>3</v>
      </c>
      <c r="M43">
        <v>2</v>
      </c>
      <c r="N43">
        <v>3</v>
      </c>
      <c r="O43">
        <v>5</v>
      </c>
      <c r="P43">
        <v>3</v>
      </c>
      <c r="Q43">
        <v>3</v>
      </c>
      <c r="R43">
        <v>4</v>
      </c>
      <c r="S43">
        <v>1</v>
      </c>
      <c r="T43">
        <v>3</v>
      </c>
      <c r="U43">
        <v>2</v>
      </c>
      <c r="V43">
        <v>3</v>
      </c>
      <c r="W43">
        <v>3</v>
      </c>
      <c r="X43">
        <v>3</v>
      </c>
      <c r="Y43">
        <v>3</v>
      </c>
      <c r="Z43">
        <v>3</v>
      </c>
      <c r="AA43">
        <v>3</v>
      </c>
      <c r="AB43">
        <v>3</v>
      </c>
      <c r="AC43">
        <v>3</v>
      </c>
      <c r="AD43">
        <v>3</v>
      </c>
      <c r="AE43">
        <v>1</v>
      </c>
      <c r="AF43">
        <v>3</v>
      </c>
      <c r="AG43">
        <v>3</v>
      </c>
      <c r="AH43">
        <v>3</v>
      </c>
      <c r="AI43">
        <v>3</v>
      </c>
      <c r="AJ43">
        <v>2</v>
      </c>
      <c r="AK43">
        <v>2</v>
      </c>
      <c r="AL43">
        <v>3</v>
      </c>
      <c r="AM43">
        <v>3</v>
      </c>
      <c r="AN43">
        <v>3</v>
      </c>
      <c r="AO43">
        <v>3</v>
      </c>
      <c r="AP43" t="s">
        <v>291</v>
      </c>
      <c r="AQ43" t="s">
        <v>292</v>
      </c>
      <c r="AR43" t="s">
        <v>293</v>
      </c>
      <c r="AS43" t="s">
        <v>294</v>
      </c>
      <c r="AT43" t="s">
        <v>295</v>
      </c>
      <c r="AU43" t="s">
        <v>296</v>
      </c>
      <c r="AV43" t="s">
        <v>222</v>
      </c>
      <c r="AW43" t="s">
        <v>222</v>
      </c>
      <c r="AX43" t="s">
        <v>222</v>
      </c>
      <c r="BE43">
        <v>1</v>
      </c>
      <c r="BF43">
        <v>1</v>
      </c>
      <c r="BH43">
        <v>1</v>
      </c>
      <c r="BJ43">
        <v>1</v>
      </c>
      <c r="BK43">
        <v>1</v>
      </c>
      <c r="BP43">
        <v>2</v>
      </c>
      <c r="BQ43">
        <v>4</v>
      </c>
      <c r="BR43">
        <v>5</v>
      </c>
      <c r="BS43">
        <v>5</v>
      </c>
      <c r="BT43">
        <v>5</v>
      </c>
      <c r="BU43">
        <v>5</v>
      </c>
      <c r="BV43">
        <v>1</v>
      </c>
      <c r="BW43" t="s">
        <v>297</v>
      </c>
      <c r="BX43">
        <v>1</v>
      </c>
      <c r="BY43">
        <v>2</v>
      </c>
      <c r="BZ43">
        <v>4</v>
      </c>
      <c r="CA43">
        <v>4</v>
      </c>
      <c r="CB43">
        <v>4</v>
      </c>
      <c r="CC43">
        <v>3</v>
      </c>
      <c r="CD43">
        <v>1</v>
      </c>
      <c r="CE43" t="s">
        <v>298</v>
      </c>
      <c r="CF43" t="s">
        <v>198</v>
      </c>
      <c r="CG43">
        <v>5</v>
      </c>
      <c r="CH43">
        <v>1</v>
      </c>
      <c r="CI43">
        <v>3</v>
      </c>
      <c r="CJ43">
        <v>4</v>
      </c>
      <c r="CK43" t="s">
        <v>299</v>
      </c>
      <c r="CL43" s="1">
        <v>45701.953472222223</v>
      </c>
      <c r="CM43">
        <v>0</v>
      </c>
      <c r="CN43" t="s">
        <v>113</v>
      </c>
      <c r="CU43" t="b">
        <v>1</v>
      </c>
    </row>
    <row r="44" spans="1:99" x14ac:dyDescent="0.25">
      <c r="A44">
        <v>3</v>
      </c>
      <c r="B44">
        <v>3</v>
      </c>
      <c r="C44">
        <v>4</v>
      </c>
      <c r="D44">
        <v>4</v>
      </c>
      <c r="E44">
        <v>4</v>
      </c>
      <c r="F44">
        <v>4</v>
      </c>
      <c r="G44">
        <v>3</v>
      </c>
      <c r="H44">
        <v>5</v>
      </c>
      <c r="I44">
        <v>5</v>
      </c>
      <c r="J44">
        <v>4</v>
      </c>
      <c r="K44">
        <v>3</v>
      </c>
      <c r="L44">
        <v>4</v>
      </c>
      <c r="M44">
        <v>5</v>
      </c>
      <c r="N44">
        <v>5</v>
      </c>
      <c r="O44">
        <v>5</v>
      </c>
      <c r="P44">
        <v>4</v>
      </c>
      <c r="Q44">
        <v>3</v>
      </c>
      <c r="R44">
        <v>3</v>
      </c>
      <c r="S44">
        <v>3</v>
      </c>
      <c r="T44">
        <v>3</v>
      </c>
      <c r="U44">
        <v>5</v>
      </c>
      <c r="V44">
        <v>3</v>
      </c>
      <c r="W44">
        <v>3</v>
      </c>
      <c r="X44">
        <v>5</v>
      </c>
      <c r="Y44">
        <v>5</v>
      </c>
      <c r="Z44">
        <v>5</v>
      </c>
      <c r="AA44">
        <v>4</v>
      </c>
      <c r="AB44">
        <v>3</v>
      </c>
      <c r="AC44">
        <v>5</v>
      </c>
      <c r="AD44">
        <v>5</v>
      </c>
      <c r="AE44">
        <v>5</v>
      </c>
      <c r="AF44">
        <v>5</v>
      </c>
      <c r="AG44">
        <v>5</v>
      </c>
      <c r="AH44">
        <v>3</v>
      </c>
      <c r="AI44">
        <v>3</v>
      </c>
      <c r="AJ44">
        <v>3</v>
      </c>
      <c r="AK44">
        <v>3</v>
      </c>
      <c r="AL44">
        <v>3</v>
      </c>
      <c r="AM44">
        <v>3</v>
      </c>
      <c r="AN44">
        <v>2</v>
      </c>
      <c r="AO44">
        <v>3</v>
      </c>
      <c r="AP44" t="s">
        <v>115</v>
      </c>
      <c r="AQ44" t="s">
        <v>114</v>
      </c>
      <c r="AR44" t="s">
        <v>198</v>
      </c>
      <c r="AS44" t="s">
        <v>147</v>
      </c>
      <c r="AT44" t="s">
        <v>300</v>
      </c>
      <c r="AU44" t="s">
        <v>301</v>
      </c>
      <c r="AV44" t="s">
        <v>302</v>
      </c>
      <c r="AW44" t="s">
        <v>221</v>
      </c>
      <c r="AX44" t="s">
        <v>303</v>
      </c>
      <c r="AY44">
        <v>1</v>
      </c>
      <c r="BA44">
        <v>1</v>
      </c>
      <c r="BH44">
        <v>1</v>
      </c>
      <c r="BJ44">
        <v>1</v>
      </c>
      <c r="BO44">
        <v>1</v>
      </c>
      <c r="BP44">
        <v>2</v>
      </c>
      <c r="BQ44">
        <v>4</v>
      </c>
      <c r="BR44">
        <v>5</v>
      </c>
      <c r="BS44">
        <v>5</v>
      </c>
      <c r="BT44">
        <v>5</v>
      </c>
      <c r="BU44">
        <v>5</v>
      </c>
      <c r="BV44">
        <v>4</v>
      </c>
      <c r="BW44" t="s">
        <v>304</v>
      </c>
      <c r="BX44">
        <v>1</v>
      </c>
      <c r="BY44">
        <v>2</v>
      </c>
      <c r="BZ44">
        <v>4</v>
      </c>
      <c r="CA44">
        <v>4</v>
      </c>
      <c r="CB44">
        <v>4</v>
      </c>
      <c r="CC44">
        <v>1</v>
      </c>
      <c r="CD44">
        <v>2</v>
      </c>
      <c r="CE44" t="s">
        <v>305</v>
      </c>
      <c r="CF44" t="s">
        <v>306</v>
      </c>
      <c r="CG44">
        <v>2</v>
      </c>
      <c r="CH44">
        <v>2</v>
      </c>
      <c r="CI44">
        <v>2</v>
      </c>
      <c r="CJ44">
        <v>3</v>
      </c>
      <c r="CK44" t="s">
        <v>307</v>
      </c>
      <c r="CL44" s="1">
        <v>45701.963888888888</v>
      </c>
      <c r="CM44">
        <v>0</v>
      </c>
      <c r="CN44" t="s">
        <v>113</v>
      </c>
      <c r="CU44" t="b">
        <v>1</v>
      </c>
    </row>
    <row r="45" spans="1:99" x14ac:dyDescent="0.25">
      <c r="CL45" s="1">
        <v>45701.972222222219</v>
      </c>
      <c r="CM45">
        <v>0</v>
      </c>
      <c r="CN45" t="s">
        <v>113</v>
      </c>
      <c r="CU45" t="b">
        <v>0</v>
      </c>
    </row>
    <row r="46" spans="1:99" x14ac:dyDescent="0.25">
      <c r="A46">
        <v>3</v>
      </c>
      <c r="B46">
        <v>2</v>
      </c>
      <c r="C46">
        <v>3</v>
      </c>
      <c r="D46">
        <v>3</v>
      </c>
      <c r="E46">
        <v>1</v>
      </c>
      <c r="F46">
        <v>2</v>
      </c>
      <c r="G46">
        <v>3</v>
      </c>
      <c r="H46">
        <v>2</v>
      </c>
      <c r="I46">
        <v>2</v>
      </c>
      <c r="J46">
        <v>1</v>
      </c>
      <c r="K46">
        <v>1</v>
      </c>
      <c r="L46">
        <v>2</v>
      </c>
      <c r="M46">
        <v>1</v>
      </c>
      <c r="N46">
        <v>1</v>
      </c>
      <c r="O46">
        <v>1</v>
      </c>
      <c r="P46">
        <v>2</v>
      </c>
      <c r="Q46">
        <v>2</v>
      </c>
      <c r="R46">
        <v>3</v>
      </c>
      <c r="S46">
        <v>1</v>
      </c>
      <c r="T46">
        <v>1</v>
      </c>
      <c r="U46">
        <v>1</v>
      </c>
      <c r="V46">
        <v>1</v>
      </c>
      <c r="W46">
        <v>1</v>
      </c>
      <c r="X46">
        <v>1</v>
      </c>
      <c r="Y46">
        <v>1</v>
      </c>
      <c r="Z46">
        <v>1</v>
      </c>
      <c r="AA46">
        <v>1</v>
      </c>
      <c r="AB46">
        <v>1</v>
      </c>
      <c r="AC46">
        <v>1</v>
      </c>
      <c r="AD46">
        <v>1</v>
      </c>
      <c r="AE46">
        <v>1</v>
      </c>
      <c r="AF46">
        <v>1</v>
      </c>
      <c r="AG46">
        <v>1</v>
      </c>
      <c r="AH46">
        <v>2</v>
      </c>
      <c r="AI46">
        <v>3</v>
      </c>
      <c r="AJ46">
        <v>3</v>
      </c>
      <c r="AK46">
        <v>1</v>
      </c>
      <c r="AL46">
        <v>3</v>
      </c>
      <c r="AM46">
        <v>3</v>
      </c>
      <c r="AN46">
        <v>2</v>
      </c>
      <c r="AO46">
        <v>5</v>
      </c>
      <c r="AP46" t="s">
        <v>115</v>
      </c>
      <c r="AQ46" t="s">
        <v>308</v>
      </c>
      <c r="AS46" t="s">
        <v>309</v>
      </c>
      <c r="AT46" t="s">
        <v>166</v>
      </c>
      <c r="AU46" t="s">
        <v>310</v>
      </c>
      <c r="AV46" t="s">
        <v>311</v>
      </c>
      <c r="AW46" t="s">
        <v>222</v>
      </c>
      <c r="AX46" t="s">
        <v>226</v>
      </c>
      <c r="BB46">
        <v>1</v>
      </c>
      <c r="BC46">
        <v>1</v>
      </c>
      <c r="BD46">
        <v>1</v>
      </c>
      <c r="BJ46">
        <v>2</v>
      </c>
      <c r="BO46">
        <v>1</v>
      </c>
      <c r="BP46">
        <v>2</v>
      </c>
      <c r="BQ46">
        <v>4</v>
      </c>
      <c r="BR46">
        <v>1</v>
      </c>
      <c r="BS46">
        <v>1</v>
      </c>
      <c r="BT46">
        <v>2</v>
      </c>
      <c r="BU46">
        <v>1</v>
      </c>
      <c r="BV46">
        <v>1</v>
      </c>
      <c r="BW46" t="s">
        <v>312</v>
      </c>
      <c r="BX46">
        <v>1</v>
      </c>
      <c r="BY46">
        <v>1</v>
      </c>
      <c r="BZ46">
        <v>1</v>
      </c>
      <c r="CA46">
        <v>1</v>
      </c>
      <c r="CB46">
        <v>1</v>
      </c>
      <c r="CC46">
        <v>3</v>
      </c>
      <c r="CD46">
        <v>1</v>
      </c>
      <c r="CE46" t="s">
        <v>163</v>
      </c>
      <c r="CF46" t="s">
        <v>313</v>
      </c>
      <c r="CG46">
        <v>3</v>
      </c>
      <c r="CH46">
        <v>2</v>
      </c>
      <c r="CI46">
        <v>3</v>
      </c>
      <c r="CJ46">
        <v>3</v>
      </c>
      <c r="CK46" t="s">
        <v>314</v>
      </c>
      <c r="CL46" s="1">
        <v>45701.974305555559</v>
      </c>
      <c r="CM46">
        <v>0</v>
      </c>
      <c r="CN46" t="s">
        <v>113</v>
      </c>
      <c r="CU46" t="b">
        <v>1</v>
      </c>
    </row>
    <row r="47" spans="1:99" x14ac:dyDescent="0.25">
      <c r="A47">
        <v>3</v>
      </c>
      <c r="B47">
        <v>3</v>
      </c>
      <c r="C47">
        <v>4</v>
      </c>
      <c r="D47">
        <v>4</v>
      </c>
      <c r="E47">
        <v>1</v>
      </c>
      <c r="F47">
        <v>4</v>
      </c>
      <c r="G47">
        <v>4</v>
      </c>
      <c r="H47">
        <v>4</v>
      </c>
      <c r="I47">
        <v>2</v>
      </c>
      <c r="J47">
        <v>3</v>
      </c>
      <c r="K47">
        <v>3</v>
      </c>
      <c r="L47">
        <v>3</v>
      </c>
      <c r="M47">
        <v>2</v>
      </c>
      <c r="N47">
        <v>3</v>
      </c>
      <c r="O47">
        <v>4</v>
      </c>
      <c r="P47">
        <v>3</v>
      </c>
      <c r="Q47">
        <v>3</v>
      </c>
      <c r="R47">
        <v>3</v>
      </c>
      <c r="S47">
        <v>3</v>
      </c>
      <c r="T47">
        <v>2</v>
      </c>
      <c r="U47">
        <v>3</v>
      </c>
      <c r="V47">
        <v>3</v>
      </c>
      <c r="W47">
        <v>3</v>
      </c>
      <c r="X47">
        <v>3</v>
      </c>
      <c r="Y47">
        <v>3</v>
      </c>
      <c r="Z47">
        <v>2</v>
      </c>
      <c r="AA47">
        <v>3</v>
      </c>
      <c r="AB47">
        <v>3</v>
      </c>
      <c r="AC47">
        <v>2</v>
      </c>
      <c r="AD47">
        <v>2</v>
      </c>
      <c r="AE47">
        <v>2</v>
      </c>
      <c r="AF47">
        <v>2</v>
      </c>
      <c r="AG47">
        <v>2</v>
      </c>
      <c r="AH47">
        <v>3</v>
      </c>
      <c r="AI47">
        <v>3</v>
      </c>
      <c r="AJ47">
        <v>2</v>
      </c>
      <c r="AK47">
        <v>3</v>
      </c>
      <c r="AL47">
        <v>3</v>
      </c>
      <c r="AM47">
        <v>3</v>
      </c>
      <c r="AN47">
        <v>3</v>
      </c>
      <c r="AO47">
        <v>3</v>
      </c>
      <c r="AP47" t="s">
        <v>240</v>
      </c>
      <c r="AQ47" t="s">
        <v>114</v>
      </c>
      <c r="AR47" t="s">
        <v>173</v>
      </c>
      <c r="AS47" t="s">
        <v>315</v>
      </c>
      <c r="AT47" t="s">
        <v>316</v>
      </c>
      <c r="AU47" t="s">
        <v>317</v>
      </c>
      <c r="AV47" t="s">
        <v>311</v>
      </c>
      <c r="AW47" t="s">
        <v>318</v>
      </c>
      <c r="AZ47">
        <v>1</v>
      </c>
      <c r="BC47">
        <v>1</v>
      </c>
      <c r="BH47">
        <v>1</v>
      </c>
      <c r="BJ47">
        <v>1</v>
      </c>
      <c r="BK47">
        <v>1</v>
      </c>
      <c r="BL47">
        <v>1</v>
      </c>
      <c r="BP47">
        <v>2</v>
      </c>
      <c r="BQ47">
        <v>4</v>
      </c>
      <c r="BR47">
        <v>2</v>
      </c>
      <c r="BU47">
        <v>1</v>
      </c>
      <c r="BV47">
        <v>1</v>
      </c>
      <c r="BW47" t="s">
        <v>319</v>
      </c>
      <c r="BX47">
        <v>1</v>
      </c>
      <c r="BY47">
        <v>2</v>
      </c>
      <c r="BZ47">
        <v>2</v>
      </c>
      <c r="CA47">
        <v>4</v>
      </c>
      <c r="CB47">
        <v>4</v>
      </c>
      <c r="CC47">
        <v>3</v>
      </c>
      <c r="CD47">
        <v>1</v>
      </c>
      <c r="CE47" t="s">
        <v>265</v>
      </c>
      <c r="CF47" t="s">
        <v>320</v>
      </c>
      <c r="CG47">
        <v>5</v>
      </c>
      <c r="CH47">
        <v>1</v>
      </c>
      <c r="CI47">
        <v>4</v>
      </c>
      <c r="CJ47">
        <v>2</v>
      </c>
      <c r="CK47" t="s">
        <v>321</v>
      </c>
      <c r="CL47" s="1">
        <v>45701.975694444445</v>
      </c>
      <c r="CM47">
        <v>0</v>
      </c>
      <c r="CN47" t="s">
        <v>113</v>
      </c>
      <c r="CU47" t="b">
        <v>1</v>
      </c>
    </row>
    <row r="48" spans="1:99" x14ac:dyDescent="0.25">
      <c r="CL48" s="1">
        <v>45701.981944444444</v>
      </c>
      <c r="CM48">
        <v>0</v>
      </c>
      <c r="CN48" t="s">
        <v>113</v>
      </c>
      <c r="CU48" t="b">
        <v>0</v>
      </c>
    </row>
    <row r="49" spans="1:99" x14ac:dyDescent="0.25">
      <c r="A49">
        <v>4</v>
      </c>
      <c r="B49">
        <v>3</v>
      </c>
      <c r="C49">
        <v>4</v>
      </c>
      <c r="D49">
        <v>2</v>
      </c>
      <c r="E49">
        <v>1</v>
      </c>
      <c r="F49">
        <v>4</v>
      </c>
      <c r="G49">
        <v>4</v>
      </c>
      <c r="H49">
        <v>4</v>
      </c>
      <c r="I49">
        <v>4</v>
      </c>
      <c r="J49">
        <v>5</v>
      </c>
      <c r="K49">
        <v>5</v>
      </c>
      <c r="L49">
        <v>5</v>
      </c>
      <c r="M49">
        <v>5</v>
      </c>
      <c r="N49">
        <v>5</v>
      </c>
      <c r="O49">
        <v>5</v>
      </c>
      <c r="P49">
        <v>3</v>
      </c>
      <c r="Q49">
        <v>4</v>
      </c>
      <c r="R49">
        <v>4</v>
      </c>
      <c r="S49">
        <v>3</v>
      </c>
      <c r="T49">
        <v>3</v>
      </c>
      <c r="U49">
        <v>2</v>
      </c>
      <c r="V49">
        <v>3</v>
      </c>
      <c r="W49">
        <v>3</v>
      </c>
      <c r="X49">
        <v>3</v>
      </c>
      <c r="Y49">
        <v>5</v>
      </c>
      <c r="Z49">
        <v>5</v>
      </c>
      <c r="AA49">
        <v>5</v>
      </c>
      <c r="AB49">
        <v>5</v>
      </c>
      <c r="AC49">
        <v>5</v>
      </c>
      <c r="AD49">
        <v>5</v>
      </c>
      <c r="AE49">
        <v>5</v>
      </c>
      <c r="AF49">
        <v>5</v>
      </c>
      <c r="AG49">
        <v>5</v>
      </c>
      <c r="AH49">
        <v>5</v>
      </c>
      <c r="AI49">
        <v>5</v>
      </c>
      <c r="AJ49">
        <v>5</v>
      </c>
      <c r="AK49">
        <v>5</v>
      </c>
      <c r="AL49">
        <v>5</v>
      </c>
      <c r="AM49">
        <v>5</v>
      </c>
      <c r="AN49">
        <v>5</v>
      </c>
      <c r="AO49">
        <v>5</v>
      </c>
      <c r="AS49" t="s">
        <v>311</v>
      </c>
      <c r="AV49" t="s">
        <v>322</v>
      </c>
      <c r="BJ49">
        <v>1</v>
      </c>
      <c r="BO49">
        <v>1</v>
      </c>
      <c r="BP49">
        <v>2</v>
      </c>
      <c r="BR49">
        <v>5</v>
      </c>
      <c r="BS49">
        <v>5</v>
      </c>
      <c r="BT49">
        <v>5</v>
      </c>
      <c r="BU49">
        <v>5</v>
      </c>
      <c r="BV49">
        <v>1</v>
      </c>
      <c r="BX49">
        <v>1</v>
      </c>
      <c r="BY49">
        <v>2</v>
      </c>
      <c r="BZ49">
        <v>4</v>
      </c>
      <c r="CA49">
        <v>4</v>
      </c>
      <c r="CB49">
        <v>4</v>
      </c>
      <c r="CD49">
        <v>1</v>
      </c>
      <c r="CE49" t="s">
        <v>323</v>
      </c>
      <c r="CF49" t="s">
        <v>324</v>
      </c>
      <c r="CG49">
        <v>2</v>
      </c>
      <c r="CH49">
        <v>2</v>
      </c>
      <c r="CI49">
        <v>2</v>
      </c>
      <c r="CJ49">
        <v>5</v>
      </c>
      <c r="CL49" s="1">
        <v>45701.991666666669</v>
      </c>
      <c r="CM49">
        <v>0</v>
      </c>
      <c r="CN49" t="s">
        <v>113</v>
      </c>
      <c r="CU49" t="b">
        <v>1</v>
      </c>
    </row>
    <row r="50" spans="1:99" x14ac:dyDescent="0.25">
      <c r="CL50" s="1">
        <v>45702.013194444444</v>
      </c>
      <c r="CM50">
        <v>0</v>
      </c>
      <c r="CN50" t="s">
        <v>113</v>
      </c>
      <c r="CU50" t="b">
        <v>1</v>
      </c>
    </row>
    <row r="51" spans="1:99" x14ac:dyDescent="0.25">
      <c r="A51">
        <v>3</v>
      </c>
      <c r="B51">
        <v>3</v>
      </c>
      <c r="C51">
        <v>3</v>
      </c>
      <c r="D51">
        <v>4</v>
      </c>
      <c r="E51">
        <v>1</v>
      </c>
      <c r="F51">
        <v>5</v>
      </c>
      <c r="G51">
        <v>3</v>
      </c>
      <c r="H51">
        <v>5</v>
      </c>
      <c r="I51">
        <v>5</v>
      </c>
      <c r="J51">
        <v>3</v>
      </c>
      <c r="K51">
        <v>2</v>
      </c>
      <c r="L51">
        <v>2</v>
      </c>
      <c r="M51">
        <v>1</v>
      </c>
      <c r="N51">
        <v>1</v>
      </c>
      <c r="O51">
        <v>5</v>
      </c>
      <c r="P51">
        <v>3</v>
      </c>
      <c r="Q51">
        <v>3</v>
      </c>
      <c r="R51">
        <v>1</v>
      </c>
      <c r="S51">
        <v>2</v>
      </c>
      <c r="T51">
        <v>2</v>
      </c>
      <c r="U51">
        <v>2</v>
      </c>
      <c r="V51">
        <v>3</v>
      </c>
      <c r="W51">
        <v>2</v>
      </c>
      <c r="X51">
        <v>2</v>
      </c>
      <c r="Y51">
        <v>2</v>
      </c>
      <c r="Z51">
        <v>5</v>
      </c>
      <c r="AA51">
        <v>5</v>
      </c>
      <c r="AB51">
        <v>1</v>
      </c>
      <c r="AC51">
        <v>1</v>
      </c>
      <c r="AD51">
        <v>5</v>
      </c>
      <c r="AE51">
        <v>5</v>
      </c>
      <c r="AF51">
        <v>5</v>
      </c>
      <c r="AH51">
        <v>2</v>
      </c>
      <c r="AI51">
        <v>2</v>
      </c>
      <c r="AJ51">
        <v>2</v>
      </c>
      <c r="AK51">
        <v>1</v>
      </c>
      <c r="AL51">
        <v>3</v>
      </c>
      <c r="AM51">
        <v>3</v>
      </c>
      <c r="AN51">
        <v>1</v>
      </c>
      <c r="AO51">
        <v>3</v>
      </c>
      <c r="AP51" t="s">
        <v>115</v>
      </c>
      <c r="AQ51" t="s">
        <v>152</v>
      </c>
      <c r="AR51" t="s">
        <v>114</v>
      </c>
      <c r="AS51" t="s">
        <v>325</v>
      </c>
      <c r="AT51" t="s">
        <v>174</v>
      </c>
      <c r="BG51">
        <v>1</v>
      </c>
      <c r="BI51" t="s">
        <v>326</v>
      </c>
      <c r="BJ51">
        <v>1</v>
      </c>
      <c r="BO51">
        <v>1</v>
      </c>
      <c r="BP51">
        <v>2</v>
      </c>
      <c r="BQ51">
        <v>4</v>
      </c>
      <c r="BR51">
        <v>1</v>
      </c>
      <c r="BS51">
        <v>1</v>
      </c>
      <c r="BT51">
        <v>1</v>
      </c>
      <c r="BU51">
        <v>1</v>
      </c>
      <c r="BV51">
        <v>1</v>
      </c>
      <c r="BW51" t="s">
        <v>327</v>
      </c>
      <c r="BX51">
        <v>1</v>
      </c>
      <c r="BY51">
        <v>2</v>
      </c>
      <c r="BZ51">
        <v>4</v>
      </c>
      <c r="CA51">
        <v>4</v>
      </c>
      <c r="CB51">
        <v>4</v>
      </c>
      <c r="CC51">
        <v>2</v>
      </c>
      <c r="CD51">
        <v>2</v>
      </c>
      <c r="CE51" t="s">
        <v>328</v>
      </c>
      <c r="CG51">
        <v>4</v>
      </c>
      <c r="CH51">
        <v>4</v>
      </c>
      <c r="CI51">
        <v>2</v>
      </c>
      <c r="CJ51">
        <v>1</v>
      </c>
      <c r="CL51" s="1">
        <v>45702.017361111109</v>
      </c>
      <c r="CM51">
        <v>0</v>
      </c>
      <c r="CN51" t="s">
        <v>113</v>
      </c>
      <c r="CU51" t="b">
        <v>1</v>
      </c>
    </row>
    <row r="52" spans="1:99" x14ac:dyDescent="0.25">
      <c r="A52">
        <v>3</v>
      </c>
      <c r="B52">
        <v>3</v>
      </c>
      <c r="C52">
        <v>4</v>
      </c>
      <c r="D52">
        <v>3</v>
      </c>
      <c r="E52">
        <v>1</v>
      </c>
      <c r="F52">
        <v>5</v>
      </c>
      <c r="G52">
        <v>3</v>
      </c>
      <c r="H52">
        <v>5</v>
      </c>
      <c r="I52">
        <v>1</v>
      </c>
      <c r="J52">
        <v>3</v>
      </c>
      <c r="K52">
        <v>2</v>
      </c>
      <c r="L52">
        <v>3</v>
      </c>
      <c r="M52">
        <v>5</v>
      </c>
      <c r="N52">
        <v>3</v>
      </c>
      <c r="O52">
        <v>2</v>
      </c>
      <c r="P52">
        <v>3</v>
      </c>
      <c r="Q52">
        <v>2</v>
      </c>
      <c r="R52">
        <v>3</v>
      </c>
      <c r="S52">
        <v>2</v>
      </c>
      <c r="T52">
        <v>3</v>
      </c>
      <c r="U52">
        <v>2</v>
      </c>
      <c r="V52">
        <v>3</v>
      </c>
      <c r="W52">
        <v>3</v>
      </c>
      <c r="X52">
        <v>5</v>
      </c>
      <c r="Y52">
        <v>2</v>
      </c>
      <c r="Z52">
        <v>2</v>
      </c>
      <c r="AA52">
        <v>3</v>
      </c>
      <c r="AB52">
        <v>5</v>
      </c>
      <c r="AC52">
        <v>5</v>
      </c>
      <c r="AD52">
        <v>5</v>
      </c>
      <c r="AE52">
        <v>3</v>
      </c>
      <c r="AF52">
        <v>5</v>
      </c>
      <c r="AG52">
        <v>5</v>
      </c>
      <c r="AH52">
        <v>3</v>
      </c>
      <c r="AI52">
        <v>4</v>
      </c>
      <c r="AJ52">
        <v>2</v>
      </c>
      <c r="AK52">
        <v>2</v>
      </c>
      <c r="AL52">
        <v>3</v>
      </c>
      <c r="AM52">
        <v>3</v>
      </c>
      <c r="AN52">
        <v>3</v>
      </c>
      <c r="AO52">
        <v>3</v>
      </c>
      <c r="AP52" t="s">
        <v>291</v>
      </c>
      <c r="AQ52" t="s">
        <v>187</v>
      </c>
      <c r="AR52" t="s">
        <v>114</v>
      </c>
      <c r="AS52" t="s">
        <v>315</v>
      </c>
      <c r="AT52" t="s">
        <v>329</v>
      </c>
      <c r="AU52" t="s">
        <v>330</v>
      </c>
      <c r="AV52" t="s">
        <v>170</v>
      </c>
      <c r="AW52" t="s">
        <v>331</v>
      </c>
      <c r="AX52" t="s">
        <v>332</v>
      </c>
      <c r="BA52">
        <v>1</v>
      </c>
      <c r="BC52">
        <v>1</v>
      </c>
      <c r="BH52">
        <v>1</v>
      </c>
      <c r="BJ52">
        <v>1</v>
      </c>
      <c r="BO52">
        <v>1</v>
      </c>
      <c r="BP52">
        <v>2</v>
      </c>
      <c r="BQ52">
        <v>4</v>
      </c>
      <c r="BR52">
        <v>5</v>
      </c>
      <c r="BS52">
        <v>5</v>
      </c>
      <c r="BT52">
        <v>5</v>
      </c>
      <c r="BU52">
        <v>5</v>
      </c>
      <c r="BV52">
        <v>2</v>
      </c>
      <c r="BW52" t="s">
        <v>140</v>
      </c>
      <c r="BX52">
        <v>1</v>
      </c>
      <c r="BY52">
        <v>3</v>
      </c>
      <c r="BZ52">
        <v>3</v>
      </c>
      <c r="CA52">
        <v>3</v>
      </c>
      <c r="CB52">
        <v>3</v>
      </c>
      <c r="CC52">
        <v>3</v>
      </c>
      <c r="CD52">
        <v>1</v>
      </c>
      <c r="CE52" t="s">
        <v>333</v>
      </c>
      <c r="CF52" t="s">
        <v>253</v>
      </c>
      <c r="CG52">
        <v>5</v>
      </c>
      <c r="CH52">
        <v>2</v>
      </c>
      <c r="CI52">
        <v>4</v>
      </c>
      <c r="CJ52">
        <v>2</v>
      </c>
      <c r="CK52" t="s">
        <v>334</v>
      </c>
      <c r="CL52" s="1">
        <v>45702.018055555556</v>
      </c>
      <c r="CM52">
        <v>0</v>
      </c>
      <c r="CN52" t="s">
        <v>113</v>
      </c>
      <c r="CU52" t="b">
        <v>1</v>
      </c>
    </row>
    <row r="53" spans="1:99" x14ac:dyDescent="0.25">
      <c r="A53">
        <v>3</v>
      </c>
      <c r="B53">
        <v>3</v>
      </c>
      <c r="C53">
        <v>4</v>
      </c>
      <c r="D53">
        <v>3</v>
      </c>
      <c r="E53">
        <v>1</v>
      </c>
      <c r="F53">
        <v>4</v>
      </c>
      <c r="G53">
        <v>4</v>
      </c>
      <c r="H53">
        <v>4</v>
      </c>
      <c r="I53">
        <v>3</v>
      </c>
      <c r="J53">
        <v>3</v>
      </c>
      <c r="K53">
        <v>3</v>
      </c>
      <c r="L53">
        <v>3</v>
      </c>
      <c r="M53">
        <v>2</v>
      </c>
      <c r="N53">
        <v>2</v>
      </c>
      <c r="O53">
        <v>2</v>
      </c>
      <c r="P53">
        <v>3</v>
      </c>
      <c r="Q53">
        <v>2</v>
      </c>
      <c r="R53">
        <v>2</v>
      </c>
      <c r="S53">
        <v>1</v>
      </c>
      <c r="T53">
        <v>3</v>
      </c>
      <c r="U53">
        <v>1</v>
      </c>
      <c r="V53">
        <v>3</v>
      </c>
      <c r="W53">
        <v>2</v>
      </c>
      <c r="X53">
        <v>3</v>
      </c>
      <c r="Y53">
        <v>1</v>
      </c>
      <c r="Z53">
        <v>1</v>
      </c>
      <c r="AA53">
        <v>3</v>
      </c>
      <c r="AB53">
        <v>1</v>
      </c>
      <c r="AC53">
        <v>1</v>
      </c>
      <c r="AD53">
        <v>1</v>
      </c>
      <c r="AE53">
        <v>3</v>
      </c>
      <c r="AF53">
        <v>2</v>
      </c>
      <c r="AG53">
        <v>2</v>
      </c>
      <c r="AH53">
        <v>2</v>
      </c>
      <c r="AI53">
        <v>5</v>
      </c>
      <c r="AJ53">
        <v>2</v>
      </c>
      <c r="AK53">
        <v>2</v>
      </c>
      <c r="AL53">
        <v>3</v>
      </c>
      <c r="AM53">
        <v>1</v>
      </c>
      <c r="AN53">
        <v>1</v>
      </c>
      <c r="AO53">
        <v>3</v>
      </c>
      <c r="AP53" t="s">
        <v>267</v>
      </c>
      <c r="AQ53" t="s">
        <v>335</v>
      </c>
      <c r="AR53" t="s">
        <v>336</v>
      </c>
      <c r="AS53" t="s">
        <v>267</v>
      </c>
      <c r="AT53" t="s">
        <v>335</v>
      </c>
      <c r="AU53" t="s">
        <v>336</v>
      </c>
      <c r="AV53" t="s">
        <v>337</v>
      </c>
      <c r="AW53" t="s">
        <v>337</v>
      </c>
      <c r="AX53" t="s">
        <v>337</v>
      </c>
      <c r="AY53">
        <v>1</v>
      </c>
      <c r="BC53">
        <v>1</v>
      </c>
      <c r="BH53">
        <v>1</v>
      </c>
      <c r="BJ53">
        <v>2</v>
      </c>
      <c r="BM53">
        <v>1</v>
      </c>
      <c r="BP53">
        <v>1</v>
      </c>
      <c r="BQ53">
        <v>1</v>
      </c>
      <c r="BR53">
        <v>1</v>
      </c>
      <c r="BS53">
        <v>1</v>
      </c>
      <c r="BT53">
        <v>1</v>
      </c>
      <c r="BU53">
        <v>1</v>
      </c>
      <c r="BV53">
        <v>1</v>
      </c>
      <c r="BW53" t="s">
        <v>336</v>
      </c>
      <c r="BX53">
        <v>1</v>
      </c>
      <c r="BY53" t="s">
        <v>338</v>
      </c>
      <c r="BZ53">
        <v>4</v>
      </c>
      <c r="CA53">
        <v>4</v>
      </c>
      <c r="CB53">
        <v>4</v>
      </c>
      <c r="CC53">
        <v>2</v>
      </c>
      <c r="CD53">
        <v>2</v>
      </c>
      <c r="CE53" t="s">
        <v>339</v>
      </c>
      <c r="CF53" t="s">
        <v>340</v>
      </c>
      <c r="CG53">
        <v>5</v>
      </c>
      <c r="CH53">
        <v>2</v>
      </c>
      <c r="CI53">
        <v>3</v>
      </c>
      <c r="CJ53">
        <v>2</v>
      </c>
      <c r="CL53" s="1">
        <v>45702.025000000001</v>
      </c>
      <c r="CM53">
        <v>0</v>
      </c>
      <c r="CN53" t="s">
        <v>113</v>
      </c>
      <c r="CU53" t="b">
        <v>1</v>
      </c>
    </row>
    <row r="54" spans="1:99" x14ac:dyDescent="0.25">
      <c r="A54">
        <v>3</v>
      </c>
      <c r="B54">
        <v>3</v>
      </c>
      <c r="C54">
        <v>4</v>
      </c>
      <c r="D54">
        <v>4</v>
      </c>
      <c r="E54">
        <v>2</v>
      </c>
      <c r="F54">
        <v>3</v>
      </c>
      <c r="G54">
        <v>3</v>
      </c>
      <c r="H54">
        <v>4</v>
      </c>
      <c r="I54">
        <v>2</v>
      </c>
      <c r="J54">
        <v>3</v>
      </c>
      <c r="K54">
        <v>2</v>
      </c>
      <c r="L54">
        <v>3</v>
      </c>
      <c r="M54">
        <v>2</v>
      </c>
      <c r="N54">
        <v>2</v>
      </c>
      <c r="O54">
        <v>2</v>
      </c>
      <c r="P54">
        <v>3</v>
      </c>
      <c r="Q54">
        <v>3</v>
      </c>
      <c r="R54">
        <v>2</v>
      </c>
      <c r="S54">
        <v>2</v>
      </c>
      <c r="T54">
        <v>2</v>
      </c>
      <c r="U54">
        <v>2</v>
      </c>
      <c r="V54">
        <v>3</v>
      </c>
      <c r="W54">
        <v>3</v>
      </c>
      <c r="X54">
        <v>3</v>
      </c>
      <c r="Y54">
        <v>3</v>
      </c>
      <c r="Z54">
        <v>3</v>
      </c>
      <c r="AA54">
        <v>3</v>
      </c>
      <c r="AB54">
        <v>3</v>
      </c>
      <c r="AC54">
        <v>2</v>
      </c>
      <c r="AD54">
        <v>5</v>
      </c>
      <c r="AE54">
        <v>2</v>
      </c>
      <c r="AF54">
        <v>5</v>
      </c>
      <c r="AG54">
        <v>5</v>
      </c>
      <c r="AH54">
        <v>3</v>
      </c>
      <c r="AI54">
        <v>3</v>
      </c>
      <c r="AJ54">
        <v>2</v>
      </c>
      <c r="AK54">
        <v>3</v>
      </c>
      <c r="AL54">
        <v>3</v>
      </c>
      <c r="AM54">
        <v>2</v>
      </c>
      <c r="AN54">
        <v>2</v>
      </c>
      <c r="AO54">
        <v>3</v>
      </c>
      <c r="AP54" t="s">
        <v>181</v>
      </c>
      <c r="AQ54" t="s">
        <v>341</v>
      </c>
      <c r="AR54" t="s">
        <v>114</v>
      </c>
      <c r="AS54" t="s">
        <v>117</v>
      </c>
      <c r="AT54" t="s">
        <v>342</v>
      </c>
      <c r="AU54" t="s">
        <v>343</v>
      </c>
      <c r="AV54" t="s">
        <v>120</v>
      </c>
      <c r="AW54" t="s">
        <v>344</v>
      </c>
      <c r="AX54" t="s">
        <v>345</v>
      </c>
      <c r="BA54">
        <v>1</v>
      </c>
      <c r="BD54">
        <v>1</v>
      </c>
      <c r="BH54">
        <v>1</v>
      </c>
      <c r="BJ54">
        <v>2</v>
      </c>
      <c r="BN54">
        <v>1</v>
      </c>
      <c r="BP54">
        <v>2</v>
      </c>
      <c r="BQ54">
        <v>4</v>
      </c>
      <c r="BR54">
        <v>5</v>
      </c>
      <c r="BS54">
        <v>5</v>
      </c>
      <c r="BT54">
        <v>5</v>
      </c>
      <c r="BU54">
        <v>2</v>
      </c>
      <c r="BV54">
        <v>1</v>
      </c>
      <c r="BW54" t="s">
        <v>346</v>
      </c>
      <c r="BX54">
        <v>1</v>
      </c>
      <c r="BY54" t="s">
        <v>347</v>
      </c>
      <c r="BZ54">
        <v>2</v>
      </c>
      <c r="CA54">
        <v>3</v>
      </c>
      <c r="CB54">
        <v>3</v>
      </c>
      <c r="CC54">
        <v>3</v>
      </c>
      <c r="CD54">
        <v>1</v>
      </c>
      <c r="CE54" t="s">
        <v>348</v>
      </c>
      <c r="CF54" t="s">
        <v>349</v>
      </c>
      <c r="CG54">
        <v>2</v>
      </c>
      <c r="CH54">
        <v>4</v>
      </c>
      <c r="CI54">
        <v>3</v>
      </c>
      <c r="CJ54">
        <v>2</v>
      </c>
      <c r="CL54" s="1">
        <v>45702.044444444444</v>
      </c>
      <c r="CM54">
        <v>0</v>
      </c>
      <c r="CN54" t="s">
        <v>113</v>
      </c>
      <c r="CU54" t="b">
        <v>1</v>
      </c>
    </row>
    <row r="55" spans="1:99" x14ac:dyDescent="0.25">
      <c r="A55">
        <v>4</v>
      </c>
      <c r="B55">
        <v>4</v>
      </c>
      <c r="C55">
        <v>4</v>
      </c>
      <c r="D55">
        <v>3</v>
      </c>
      <c r="E55">
        <v>2</v>
      </c>
      <c r="F55">
        <v>4</v>
      </c>
      <c r="G55">
        <v>4</v>
      </c>
      <c r="H55">
        <v>4</v>
      </c>
      <c r="I55">
        <v>5</v>
      </c>
      <c r="J55">
        <v>4</v>
      </c>
      <c r="K55">
        <v>4</v>
      </c>
      <c r="L55">
        <v>4</v>
      </c>
      <c r="M55">
        <v>5</v>
      </c>
      <c r="N55">
        <v>5</v>
      </c>
      <c r="O55">
        <v>4</v>
      </c>
      <c r="P55">
        <v>4</v>
      </c>
      <c r="Q55">
        <v>4</v>
      </c>
      <c r="R55">
        <v>4</v>
      </c>
      <c r="S55">
        <v>2</v>
      </c>
      <c r="T55">
        <v>3</v>
      </c>
      <c r="U55">
        <v>3</v>
      </c>
      <c r="V55">
        <v>4</v>
      </c>
      <c r="W55">
        <v>4</v>
      </c>
      <c r="X55">
        <v>4</v>
      </c>
      <c r="Y55">
        <v>3</v>
      </c>
      <c r="Z55">
        <v>4</v>
      </c>
      <c r="AA55">
        <v>2</v>
      </c>
      <c r="AB55">
        <v>2</v>
      </c>
      <c r="AC55">
        <v>2</v>
      </c>
      <c r="AD55">
        <v>5</v>
      </c>
      <c r="AE55">
        <v>4</v>
      </c>
      <c r="AF55">
        <v>5</v>
      </c>
      <c r="AG55">
        <v>5</v>
      </c>
      <c r="AH55">
        <v>3</v>
      </c>
      <c r="AI55">
        <v>3</v>
      </c>
      <c r="AJ55">
        <v>3</v>
      </c>
      <c r="AK55">
        <v>3</v>
      </c>
      <c r="AL55">
        <v>3</v>
      </c>
      <c r="AM55">
        <v>4</v>
      </c>
      <c r="AN55">
        <v>4</v>
      </c>
      <c r="AO55">
        <v>4</v>
      </c>
      <c r="AP55" t="s">
        <v>204</v>
      </c>
      <c r="AQ55" t="s">
        <v>240</v>
      </c>
      <c r="AR55" t="s">
        <v>167</v>
      </c>
      <c r="AS55" t="s">
        <v>243</v>
      </c>
      <c r="AT55" t="s">
        <v>350</v>
      </c>
      <c r="AU55" t="s">
        <v>351</v>
      </c>
      <c r="AV55" t="s">
        <v>221</v>
      </c>
      <c r="AW55" t="s">
        <v>352</v>
      </c>
      <c r="AX55" t="s">
        <v>353</v>
      </c>
      <c r="BA55">
        <v>1</v>
      </c>
      <c r="BB55">
        <v>1</v>
      </c>
      <c r="BC55">
        <v>1</v>
      </c>
      <c r="BJ55">
        <v>1</v>
      </c>
      <c r="BL55">
        <v>1</v>
      </c>
      <c r="BP55">
        <v>2</v>
      </c>
      <c r="BQ55">
        <v>4</v>
      </c>
      <c r="BR55">
        <v>5</v>
      </c>
      <c r="BS55">
        <v>5</v>
      </c>
      <c r="BT55">
        <v>5</v>
      </c>
      <c r="BU55">
        <v>5</v>
      </c>
      <c r="BV55">
        <v>1</v>
      </c>
      <c r="BW55" t="s">
        <v>354</v>
      </c>
      <c r="BX55">
        <v>1</v>
      </c>
      <c r="BY55">
        <v>2</v>
      </c>
      <c r="BZ55">
        <v>3</v>
      </c>
      <c r="CA55">
        <v>4</v>
      </c>
      <c r="CB55">
        <v>4</v>
      </c>
      <c r="CC55">
        <v>2</v>
      </c>
      <c r="CD55">
        <v>1</v>
      </c>
      <c r="CE55" t="s">
        <v>163</v>
      </c>
      <c r="CG55">
        <v>2</v>
      </c>
      <c r="CH55" t="s">
        <v>355</v>
      </c>
      <c r="CI55">
        <v>3</v>
      </c>
      <c r="CJ55">
        <v>2</v>
      </c>
      <c r="CK55" t="s">
        <v>356</v>
      </c>
      <c r="CL55" s="1">
        <v>45702.050694444442</v>
      </c>
      <c r="CM55">
        <v>0</v>
      </c>
      <c r="CN55" t="s">
        <v>113</v>
      </c>
      <c r="CU55" t="b">
        <v>1</v>
      </c>
    </row>
    <row r="56" spans="1:99" x14ac:dyDescent="0.25">
      <c r="A56">
        <v>3</v>
      </c>
      <c r="B56">
        <v>3</v>
      </c>
      <c r="C56">
        <v>3</v>
      </c>
      <c r="D56">
        <v>3</v>
      </c>
      <c r="E56">
        <v>2</v>
      </c>
      <c r="F56">
        <v>3</v>
      </c>
      <c r="G56">
        <v>3</v>
      </c>
      <c r="H56">
        <v>3</v>
      </c>
      <c r="I56">
        <v>5</v>
      </c>
      <c r="J56">
        <v>3</v>
      </c>
      <c r="K56">
        <v>4</v>
      </c>
      <c r="L56">
        <v>4</v>
      </c>
      <c r="M56">
        <v>3</v>
      </c>
      <c r="N56">
        <v>5</v>
      </c>
      <c r="O56">
        <v>5</v>
      </c>
      <c r="P56">
        <v>3</v>
      </c>
      <c r="Q56">
        <v>3</v>
      </c>
      <c r="R56">
        <v>3</v>
      </c>
      <c r="S56">
        <v>2</v>
      </c>
      <c r="T56">
        <v>3</v>
      </c>
      <c r="U56">
        <v>2</v>
      </c>
      <c r="V56">
        <v>3</v>
      </c>
      <c r="W56">
        <v>3</v>
      </c>
      <c r="X56">
        <v>3</v>
      </c>
      <c r="Y56">
        <v>3</v>
      </c>
      <c r="Z56">
        <v>2</v>
      </c>
      <c r="AA56">
        <v>3</v>
      </c>
      <c r="AB56">
        <v>3</v>
      </c>
      <c r="AC56">
        <v>3</v>
      </c>
      <c r="AD56">
        <v>5</v>
      </c>
      <c r="AE56">
        <v>3</v>
      </c>
      <c r="AF56">
        <v>5</v>
      </c>
      <c r="AG56">
        <v>5</v>
      </c>
      <c r="AH56">
        <v>3</v>
      </c>
      <c r="AI56">
        <v>3</v>
      </c>
      <c r="AJ56">
        <v>3</v>
      </c>
      <c r="AK56">
        <v>3</v>
      </c>
      <c r="AL56">
        <v>3</v>
      </c>
      <c r="AM56">
        <v>3</v>
      </c>
      <c r="AN56">
        <v>2</v>
      </c>
      <c r="AO56">
        <v>3</v>
      </c>
      <c r="AP56" t="s">
        <v>115</v>
      </c>
      <c r="AQ56" t="s">
        <v>156</v>
      </c>
      <c r="AR56" t="s">
        <v>357</v>
      </c>
      <c r="AS56" t="s">
        <v>358</v>
      </c>
      <c r="AT56" t="s">
        <v>174</v>
      </c>
      <c r="AU56" t="s">
        <v>359</v>
      </c>
      <c r="AV56" t="s">
        <v>360</v>
      </c>
      <c r="AW56" t="s">
        <v>361</v>
      </c>
      <c r="AX56" t="s">
        <v>311</v>
      </c>
      <c r="AY56">
        <v>1</v>
      </c>
      <c r="BD56">
        <v>1</v>
      </c>
      <c r="BH56">
        <v>1</v>
      </c>
      <c r="BJ56">
        <v>1</v>
      </c>
      <c r="BL56">
        <v>1</v>
      </c>
      <c r="BM56">
        <v>1</v>
      </c>
      <c r="BP56">
        <v>1</v>
      </c>
      <c r="BQ56">
        <v>2</v>
      </c>
      <c r="BR56">
        <v>3</v>
      </c>
      <c r="BS56">
        <v>2</v>
      </c>
      <c r="BT56">
        <v>4</v>
      </c>
      <c r="BU56">
        <v>2</v>
      </c>
      <c r="BV56">
        <v>2</v>
      </c>
      <c r="BW56" t="s">
        <v>336</v>
      </c>
      <c r="BX56">
        <v>1</v>
      </c>
      <c r="BY56">
        <v>2</v>
      </c>
      <c r="BZ56">
        <v>3</v>
      </c>
      <c r="CA56">
        <v>2</v>
      </c>
      <c r="CB56">
        <v>3</v>
      </c>
      <c r="CC56">
        <v>3</v>
      </c>
      <c r="CD56">
        <v>1</v>
      </c>
      <c r="CE56" t="s">
        <v>298</v>
      </c>
      <c r="CF56" t="s">
        <v>253</v>
      </c>
      <c r="CG56">
        <v>3</v>
      </c>
      <c r="CH56" t="s">
        <v>362</v>
      </c>
      <c r="CI56">
        <v>2</v>
      </c>
      <c r="CJ56">
        <v>4</v>
      </c>
      <c r="CL56" s="1">
        <v>45702.061111111114</v>
      </c>
      <c r="CM56">
        <v>0</v>
      </c>
      <c r="CN56" t="s">
        <v>113</v>
      </c>
      <c r="CU56" t="b">
        <v>1</v>
      </c>
    </row>
    <row r="57" spans="1:99" x14ac:dyDescent="0.25">
      <c r="CL57" s="1">
        <v>45702.072916666664</v>
      </c>
      <c r="CM57">
        <v>0</v>
      </c>
      <c r="CN57" t="s">
        <v>113</v>
      </c>
      <c r="CU57" t="b">
        <v>0</v>
      </c>
    </row>
    <row r="58" spans="1:99" x14ac:dyDescent="0.25">
      <c r="CL58" s="1">
        <v>45702.075694444444</v>
      </c>
      <c r="CM58">
        <v>0</v>
      </c>
      <c r="CN58" t="s">
        <v>113</v>
      </c>
      <c r="CU58" t="b">
        <v>0</v>
      </c>
    </row>
    <row r="59" spans="1:99" x14ac:dyDescent="0.25">
      <c r="A59">
        <v>4</v>
      </c>
      <c r="B59">
        <v>5</v>
      </c>
      <c r="C59">
        <v>4</v>
      </c>
      <c r="D59">
        <v>3</v>
      </c>
      <c r="E59">
        <v>3</v>
      </c>
      <c r="F59">
        <v>4</v>
      </c>
      <c r="G59">
        <v>4</v>
      </c>
      <c r="H59">
        <v>4</v>
      </c>
      <c r="I59">
        <v>2</v>
      </c>
      <c r="J59">
        <v>3</v>
      </c>
      <c r="K59">
        <v>4</v>
      </c>
      <c r="L59">
        <v>4</v>
      </c>
      <c r="M59">
        <v>5</v>
      </c>
      <c r="N59">
        <v>5</v>
      </c>
      <c r="O59">
        <v>3</v>
      </c>
      <c r="P59">
        <v>3</v>
      </c>
      <c r="Q59">
        <v>3</v>
      </c>
      <c r="R59">
        <v>3</v>
      </c>
      <c r="S59">
        <v>2</v>
      </c>
      <c r="T59">
        <v>3</v>
      </c>
      <c r="U59">
        <v>2</v>
      </c>
      <c r="V59">
        <v>3</v>
      </c>
      <c r="W59">
        <v>3</v>
      </c>
      <c r="X59">
        <v>3</v>
      </c>
      <c r="Y59">
        <v>3</v>
      </c>
      <c r="Z59">
        <v>2</v>
      </c>
      <c r="AA59">
        <v>4</v>
      </c>
      <c r="AB59">
        <v>3</v>
      </c>
      <c r="AC59">
        <v>5</v>
      </c>
      <c r="AD59">
        <v>5</v>
      </c>
      <c r="AE59">
        <v>5</v>
      </c>
      <c r="AF59">
        <v>5</v>
      </c>
      <c r="AG59">
        <v>5</v>
      </c>
      <c r="AH59">
        <v>5</v>
      </c>
      <c r="AI59">
        <v>4</v>
      </c>
      <c r="AJ59">
        <v>3</v>
      </c>
      <c r="AK59">
        <v>4</v>
      </c>
      <c r="AL59">
        <v>4</v>
      </c>
      <c r="AM59">
        <v>4</v>
      </c>
      <c r="AN59">
        <v>2</v>
      </c>
      <c r="AO59">
        <v>4</v>
      </c>
      <c r="AP59" t="s">
        <v>363</v>
      </c>
      <c r="AQ59" t="s">
        <v>240</v>
      </c>
      <c r="AR59" t="s">
        <v>114</v>
      </c>
      <c r="AS59" t="s">
        <v>364</v>
      </c>
      <c r="AT59" t="s">
        <v>365</v>
      </c>
      <c r="AU59" t="s">
        <v>366</v>
      </c>
      <c r="AV59" t="s">
        <v>367</v>
      </c>
      <c r="BA59">
        <v>1</v>
      </c>
      <c r="BD59">
        <v>1</v>
      </c>
      <c r="BI59" t="s">
        <v>368</v>
      </c>
      <c r="BJ59">
        <v>1</v>
      </c>
      <c r="BO59">
        <v>1</v>
      </c>
      <c r="BP59">
        <v>2</v>
      </c>
      <c r="BQ59">
        <v>4</v>
      </c>
      <c r="BR59">
        <v>5</v>
      </c>
      <c r="BS59">
        <v>5</v>
      </c>
      <c r="BT59">
        <v>5</v>
      </c>
      <c r="BU59">
        <v>5</v>
      </c>
      <c r="BV59">
        <v>2</v>
      </c>
      <c r="BW59" t="s">
        <v>313</v>
      </c>
      <c r="BX59">
        <v>1</v>
      </c>
      <c r="BY59">
        <v>3</v>
      </c>
      <c r="BZ59">
        <v>2</v>
      </c>
      <c r="CA59">
        <v>3</v>
      </c>
      <c r="CB59">
        <v>5</v>
      </c>
      <c r="CC59">
        <v>3</v>
      </c>
      <c r="CD59">
        <v>1</v>
      </c>
      <c r="CE59" t="s">
        <v>369</v>
      </c>
      <c r="CF59" t="s">
        <v>370</v>
      </c>
      <c r="CG59">
        <v>5</v>
      </c>
      <c r="CH59">
        <v>4</v>
      </c>
      <c r="CI59">
        <v>4</v>
      </c>
      <c r="CJ59">
        <v>2</v>
      </c>
      <c r="CK59" t="s">
        <v>371</v>
      </c>
      <c r="CL59" s="1">
        <v>45702.077777777777</v>
      </c>
      <c r="CM59">
        <v>0</v>
      </c>
      <c r="CN59" t="s">
        <v>113</v>
      </c>
      <c r="CU59" t="b">
        <v>1</v>
      </c>
    </row>
    <row r="60" spans="1:99" x14ac:dyDescent="0.25">
      <c r="A60">
        <v>4</v>
      </c>
      <c r="B60">
        <v>4</v>
      </c>
      <c r="C60">
        <v>4</v>
      </c>
      <c r="D60">
        <v>4</v>
      </c>
      <c r="F60">
        <v>4</v>
      </c>
      <c r="G60">
        <v>4</v>
      </c>
      <c r="H60">
        <v>2</v>
      </c>
      <c r="J60">
        <v>4</v>
      </c>
      <c r="K60">
        <v>2</v>
      </c>
      <c r="L60">
        <v>4</v>
      </c>
      <c r="M60">
        <v>1</v>
      </c>
      <c r="P60">
        <v>3</v>
      </c>
      <c r="Q60">
        <v>3</v>
      </c>
      <c r="R60">
        <v>3</v>
      </c>
      <c r="T60">
        <v>2</v>
      </c>
      <c r="U60">
        <v>2</v>
      </c>
      <c r="V60">
        <v>3</v>
      </c>
      <c r="W60">
        <v>3</v>
      </c>
      <c r="Y60">
        <v>2</v>
      </c>
      <c r="AH60">
        <v>3</v>
      </c>
      <c r="AJ60">
        <v>2</v>
      </c>
      <c r="AK60">
        <v>4</v>
      </c>
      <c r="AP60" t="s">
        <v>372</v>
      </c>
      <c r="AQ60" t="s">
        <v>173</v>
      </c>
      <c r="AR60" t="s">
        <v>373</v>
      </c>
      <c r="AS60" t="s">
        <v>160</v>
      </c>
      <c r="AV60" t="s">
        <v>150</v>
      </c>
      <c r="AW60" t="s">
        <v>374</v>
      </c>
      <c r="AZ60">
        <v>1</v>
      </c>
      <c r="BG60">
        <v>1</v>
      </c>
      <c r="BJ60">
        <v>1</v>
      </c>
      <c r="BL60">
        <v>1</v>
      </c>
      <c r="BP60">
        <v>2</v>
      </c>
      <c r="CC60">
        <v>3</v>
      </c>
      <c r="CD60">
        <v>1</v>
      </c>
      <c r="CE60" t="s">
        <v>375</v>
      </c>
      <c r="CF60" t="s">
        <v>376</v>
      </c>
      <c r="CL60" s="1">
        <v>45702.079861111109</v>
      </c>
      <c r="CM60">
        <v>0</v>
      </c>
      <c r="CN60" t="s">
        <v>113</v>
      </c>
      <c r="CU60" t="b">
        <v>0</v>
      </c>
    </row>
    <row r="61" spans="1:99" x14ac:dyDescent="0.25">
      <c r="A61">
        <v>3</v>
      </c>
      <c r="B61">
        <v>2</v>
      </c>
      <c r="C61">
        <v>4</v>
      </c>
      <c r="D61">
        <v>5</v>
      </c>
      <c r="E61">
        <v>1</v>
      </c>
      <c r="F61">
        <v>5</v>
      </c>
      <c r="G61">
        <v>4</v>
      </c>
      <c r="H61">
        <v>4</v>
      </c>
      <c r="I61">
        <v>5</v>
      </c>
      <c r="CL61" s="1">
        <v>45702.081944444442</v>
      </c>
      <c r="CM61">
        <v>0</v>
      </c>
      <c r="CN61" t="s">
        <v>113</v>
      </c>
      <c r="CU61" t="b">
        <v>0</v>
      </c>
    </row>
    <row r="62" spans="1:99" x14ac:dyDescent="0.25">
      <c r="A62">
        <v>3</v>
      </c>
      <c r="B62">
        <v>2</v>
      </c>
      <c r="C62">
        <v>4</v>
      </c>
      <c r="D62">
        <v>4</v>
      </c>
      <c r="E62">
        <v>2</v>
      </c>
      <c r="F62">
        <v>4</v>
      </c>
      <c r="G62">
        <v>4</v>
      </c>
      <c r="H62">
        <v>4</v>
      </c>
      <c r="I62">
        <v>3</v>
      </c>
      <c r="J62">
        <v>3</v>
      </c>
      <c r="K62">
        <v>3</v>
      </c>
      <c r="L62">
        <v>3</v>
      </c>
      <c r="M62">
        <v>4</v>
      </c>
      <c r="N62">
        <v>3</v>
      </c>
      <c r="O62">
        <v>3</v>
      </c>
      <c r="P62">
        <v>2</v>
      </c>
      <c r="Q62">
        <v>1</v>
      </c>
      <c r="R62">
        <v>2</v>
      </c>
      <c r="S62">
        <v>2</v>
      </c>
      <c r="T62">
        <v>2</v>
      </c>
      <c r="U62">
        <v>3</v>
      </c>
      <c r="V62">
        <v>3</v>
      </c>
      <c r="W62">
        <v>3</v>
      </c>
      <c r="X62">
        <v>2</v>
      </c>
      <c r="Y62">
        <v>2</v>
      </c>
      <c r="Z62">
        <v>4</v>
      </c>
      <c r="AA62">
        <v>2</v>
      </c>
      <c r="AB62">
        <v>1</v>
      </c>
      <c r="AC62">
        <v>1</v>
      </c>
      <c r="AD62">
        <v>3</v>
      </c>
      <c r="AE62">
        <v>4</v>
      </c>
      <c r="AF62">
        <v>3</v>
      </c>
      <c r="AG62">
        <v>2</v>
      </c>
      <c r="AH62">
        <v>3</v>
      </c>
      <c r="AI62">
        <v>3</v>
      </c>
      <c r="AJ62">
        <v>3</v>
      </c>
      <c r="AK62">
        <v>1</v>
      </c>
      <c r="AL62">
        <v>4</v>
      </c>
      <c r="AM62">
        <v>3</v>
      </c>
      <c r="AN62">
        <v>4</v>
      </c>
      <c r="AO62">
        <v>4</v>
      </c>
      <c r="AP62" t="s">
        <v>181</v>
      </c>
      <c r="AQ62" t="s">
        <v>293</v>
      </c>
      <c r="AR62" t="s">
        <v>114</v>
      </c>
      <c r="AS62" t="s">
        <v>377</v>
      </c>
      <c r="AT62" t="s">
        <v>378</v>
      </c>
      <c r="AU62" t="s">
        <v>379</v>
      </c>
      <c r="AY62">
        <v>1</v>
      </c>
      <c r="BB62">
        <v>1</v>
      </c>
      <c r="BC62">
        <v>1</v>
      </c>
      <c r="BJ62">
        <v>1</v>
      </c>
      <c r="BL62">
        <v>1</v>
      </c>
      <c r="BP62">
        <v>2</v>
      </c>
      <c r="BQ62">
        <v>4</v>
      </c>
      <c r="BR62">
        <v>5</v>
      </c>
      <c r="BS62">
        <v>5</v>
      </c>
      <c r="BT62">
        <v>5</v>
      </c>
      <c r="BU62">
        <v>5</v>
      </c>
      <c r="BV62">
        <v>1</v>
      </c>
      <c r="BW62" t="s">
        <v>380</v>
      </c>
      <c r="BX62">
        <v>1</v>
      </c>
      <c r="BY62">
        <v>2</v>
      </c>
      <c r="BZ62">
        <v>4</v>
      </c>
      <c r="CA62">
        <v>4</v>
      </c>
      <c r="CB62">
        <v>4</v>
      </c>
      <c r="CC62">
        <v>3</v>
      </c>
      <c r="CD62">
        <v>1</v>
      </c>
      <c r="CE62" t="s">
        <v>381</v>
      </c>
      <c r="CF62" t="s">
        <v>382</v>
      </c>
      <c r="CL62" s="1">
        <v>45702.087500000001</v>
      </c>
      <c r="CM62">
        <v>0</v>
      </c>
      <c r="CN62" t="s">
        <v>113</v>
      </c>
      <c r="CU62" t="b">
        <v>0</v>
      </c>
    </row>
    <row r="63" spans="1:99" x14ac:dyDescent="0.25">
      <c r="CL63" s="1">
        <v>45702.103472222225</v>
      </c>
      <c r="CM63">
        <v>0</v>
      </c>
      <c r="CN63" t="s">
        <v>113</v>
      </c>
      <c r="CU63" t="b">
        <v>1</v>
      </c>
    </row>
    <row r="64" spans="1:99" x14ac:dyDescent="0.25">
      <c r="A64">
        <v>3</v>
      </c>
      <c r="B64">
        <v>2</v>
      </c>
      <c r="C64">
        <v>4</v>
      </c>
      <c r="D64">
        <v>3</v>
      </c>
      <c r="E64">
        <v>2</v>
      </c>
      <c r="F64">
        <v>3</v>
      </c>
      <c r="G64">
        <v>3</v>
      </c>
      <c r="H64">
        <v>3</v>
      </c>
      <c r="I64">
        <v>5</v>
      </c>
      <c r="J64">
        <v>5</v>
      </c>
      <c r="K64">
        <v>3</v>
      </c>
      <c r="L64">
        <v>2</v>
      </c>
      <c r="M64">
        <v>5</v>
      </c>
      <c r="N64">
        <v>5</v>
      </c>
      <c r="O64">
        <v>5</v>
      </c>
      <c r="P64">
        <v>2</v>
      </c>
      <c r="Q64">
        <v>3</v>
      </c>
      <c r="R64">
        <v>3</v>
      </c>
      <c r="S64">
        <v>2</v>
      </c>
      <c r="T64">
        <v>2</v>
      </c>
      <c r="U64">
        <v>2</v>
      </c>
      <c r="V64">
        <v>3</v>
      </c>
      <c r="W64">
        <v>2</v>
      </c>
      <c r="X64">
        <v>2</v>
      </c>
      <c r="Y64">
        <v>5</v>
      </c>
      <c r="Z64">
        <v>2</v>
      </c>
      <c r="AA64">
        <v>3</v>
      </c>
      <c r="AB64">
        <v>3</v>
      </c>
      <c r="AC64">
        <v>2</v>
      </c>
      <c r="AD64">
        <v>5</v>
      </c>
      <c r="AE64">
        <v>5</v>
      </c>
      <c r="AF64">
        <v>5</v>
      </c>
      <c r="AG64">
        <v>5</v>
      </c>
      <c r="AH64">
        <v>2</v>
      </c>
      <c r="AI64">
        <v>3</v>
      </c>
      <c r="AJ64">
        <v>2</v>
      </c>
      <c r="AK64">
        <v>1</v>
      </c>
      <c r="AL64">
        <v>3</v>
      </c>
      <c r="AM64">
        <v>3</v>
      </c>
      <c r="AN64">
        <v>3</v>
      </c>
      <c r="AO64">
        <v>3</v>
      </c>
      <c r="AP64" t="s">
        <v>291</v>
      </c>
      <c r="AQ64" t="s">
        <v>373</v>
      </c>
      <c r="AR64" t="s">
        <v>173</v>
      </c>
      <c r="AS64" t="s">
        <v>383</v>
      </c>
      <c r="AT64" t="s">
        <v>384</v>
      </c>
      <c r="AU64" t="s">
        <v>385</v>
      </c>
      <c r="AV64" t="s">
        <v>226</v>
      </c>
      <c r="AW64" t="s">
        <v>386</v>
      </c>
      <c r="AX64" t="s">
        <v>387</v>
      </c>
      <c r="AZ64">
        <v>1</v>
      </c>
      <c r="BA64">
        <v>1</v>
      </c>
      <c r="BH64">
        <v>1</v>
      </c>
      <c r="BJ64">
        <v>1</v>
      </c>
      <c r="BK64">
        <v>1</v>
      </c>
      <c r="BP64">
        <v>2</v>
      </c>
      <c r="BQ64">
        <v>4</v>
      </c>
      <c r="BR64">
        <v>5</v>
      </c>
      <c r="BS64">
        <v>5</v>
      </c>
      <c r="BT64">
        <v>5</v>
      </c>
      <c r="BU64">
        <v>5</v>
      </c>
      <c r="BV64">
        <v>3</v>
      </c>
      <c r="BW64" t="s">
        <v>388</v>
      </c>
      <c r="BX64">
        <v>1</v>
      </c>
      <c r="BY64">
        <v>3</v>
      </c>
      <c r="BZ64">
        <v>3</v>
      </c>
      <c r="CA64">
        <v>3</v>
      </c>
      <c r="CB64">
        <v>3</v>
      </c>
      <c r="CC64">
        <v>3</v>
      </c>
      <c r="CD64">
        <v>1</v>
      </c>
      <c r="CE64" t="s">
        <v>163</v>
      </c>
      <c r="CG64">
        <v>5</v>
      </c>
      <c r="CH64">
        <v>1</v>
      </c>
      <c r="CI64">
        <v>3</v>
      </c>
      <c r="CJ64">
        <v>2</v>
      </c>
      <c r="CL64" s="1">
        <v>45702.137499999997</v>
      </c>
      <c r="CM64">
        <v>0</v>
      </c>
      <c r="CN64" t="s">
        <v>113</v>
      </c>
      <c r="CU64" t="b">
        <v>1</v>
      </c>
    </row>
    <row r="65" spans="1:99" x14ac:dyDescent="0.25">
      <c r="A65">
        <v>2</v>
      </c>
      <c r="B65">
        <v>3</v>
      </c>
      <c r="C65">
        <v>3</v>
      </c>
      <c r="D65">
        <v>2</v>
      </c>
      <c r="E65">
        <v>2</v>
      </c>
      <c r="F65">
        <v>4</v>
      </c>
      <c r="G65">
        <v>3</v>
      </c>
      <c r="H65">
        <v>2</v>
      </c>
      <c r="I65">
        <v>3</v>
      </c>
      <c r="J65">
        <v>2</v>
      </c>
      <c r="K65">
        <v>1</v>
      </c>
      <c r="L65">
        <v>3</v>
      </c>
      <c r="M65">
        <v>2</v>
      </c>
      <c r="N65">
        <v>3</v>
      </c>
      <c r="O65">
        <v>5</v>
      </c>
      <c r="P65">
        <v>3</v>
      </c>
      <c r="Q65">
        <v>3</v>
      </c>
      <c r="R65">
        <v>3</v>
      </c>
      <c r="S65">
        <v>2</v>
      </c>
      <c r="T65">
        <v>3</v>
      </c>
      <c r="U65">
        <v>1</v>
      </c>
      <c r="V65">
        <v>3</v>
      </c>
      <c r="W65">
        <v>3</v>
      </c>
      <c r="X65">
        <v>3</v>
      </c>
      <c r="Y65">
        <v>2</v>
      </c>
      <c r="Z65">
        <v>2</v>
      </c>
      <c r="AA65">
        <v>2</v>
      </c>
      <c r="AB65">
        <v>2</v>
      </c>
      <c r="AC65">
        <v>1</v>
      </c>
      <c r="AD65">
        <v>1</v>
      </c>
      <c r="AE65">
        <v>1</v>
      </c>
      <c r="AF65">
        <v>2</v>
      </c>
      <c r="AG65">
        <v>2</v>
      </c>
      <c r="AH65">
        <v>3</v>
      </c>
      <c r="AI65">
        <v>3</v>
      </c>
      <c r="AJ65">
        <v>1</v>
      </c>
      <c r="AK65">
        <v>3</v>
      </c>
      <c r="AL65">
        <v>2</v>
      </c>
      <c r="AM65">
        <v>2</v>
      </c>
      <c r="AN65">
        <v>2</v>
      </c>
      <c r="AO65">
        <v>4</v>
      </c>
      <c r="AP65" t="s">
        <v>255</v>
      </c>
      <c r="AQ65" t="s">
        <v>267</v>
      </c>
      <c r="AR65" t="s">
        <v>204</v>
      </c>
      <c r="AS65" t="s">
        <v>389</v>
      </c>
      <c r="AT65" t="s">
        <v>390</v>
      </c>
      <c r="AU65" t="s">
        <v>391</v>
      </c>
      <c r="AV65" t="s">
        <v>221</v>
      </c>
      <c r="AW65" t="s">
        <v>392</v>
      </c>
      <c r="AX65" t="s">
        <v>393</v>
      </c>
      <c r="BB65">
        <v>1</v>
      </c>
      <c r="BH65">
        <v>1</v>
      </c>
      <c r="BI65" t="s">
        <v>394</v>
      </c>
      <c r="BJ65">
        <v>2</v>
      </c>
      <c r="BL65">
        <v>1</v>
      </c>
      <c r="BP65">
        <v>2</v>
      </c>
      <c r="BQ65">
        <v>4</v>
      </c>
      <c r="BR65">
        <v>5</v>
      </c>
      <c r="BS65">
        <v>5</v>
      </c>
      <c r="BT65">
        <v>5</v>
      </c>
      <c r="BU65">
        <v>1</v>
      </c>
      <c r="BV65">
        <v>4</v>
      </c>
      <c r="BW65" t="s">
        <v>395</v>
      </c>
      <c r="BX65">
        <v>1</v>
      </c>
      <c r="BY65">
        <v>2</v>
      </c>
      <c r="BZ65">
        <v>2</v>
      </c>
      <c r="CA65">
        <v>2</v>
      </c>
      <c r="CB65">
        <v>3</v>
      </c>
      <c r="CC65">
        <v>3</v>
      </c>
      <c r="CD65">
        <v>1</v>
      </c>
      <c r="CE65" t="s">
        <v>396</v>
      </c>
      <c r="CF65" t="s">
        <v>397</v>
      </c>
      <c r="CG65">
        <v>5</v>
      </c>
      <c r="CH65">
        <v>2</v>
      </c>
      <c r="CI65">
        <v>3</v>
      </c>
      <c r="CJ65">
        <v>3</v>
      </c>
      <c r="CK65" t="s">
        <v>398</v>
      </c>
      <c r="CL65" s="1">
        <v>45702.13958333333</v>
      </c>
      <c r="CM65">
        <v>0</v>
      </c>
      <c r="CN65" t="s">
        <v>113</v>
      </c>
      <c r="CU65" t="b">
        <v>1</v>
      </c>
    </row>
    <row r="66" spans="1:99" x14ac:dyDescent="0.25">
      <c r="A66">
        <v>4</v>
      </c>
      <c r="B66">
        <v>4</v>
      </c>
      <c r="C66">
        <v>4</v>
      </c>
      <c r="D66">
        <v>4</v>
      </c>
      <c r="E66">
        <v>1</v>
      </c>
      <c r="F66">
        <v>4</v>
      </c>
      <c r="G66">
        <v>4</v>
      </c>
      <c r="H66">
        <v>4</v>
      </c>
      <c r="I66">
        <v>2</v>
      </c>
      <c r="J66">
        <v>4</v>
      </c>
      <c r="K66">
        <v>4</v>
      </c>
      <c r="L66">
        <v>4</v>
      </c>
      <c r="M66">
        <v>2</v>
      </c>
      <c r="N66">
        <v>4</v>
      </c>
      <c r="O66">
        <v>5</v>
      </c>
      <c r="P66">
        <v>4</v>
      </c>
      <c r="Q66">
        <v>4</v>
      </c>
      <c r="R66">
        <v>3</v>
      </c>
      <c r="S66">
        <v>1</v>
      </c>
      <c r="T66">
        <v>3</v>
      </c>
      <c r="U66">
        <v>1</v>
      </c>
      <c r="V66">
        <v>4</v>
      </c>
      <c r="W66">
        <v>4</v>
      </c>
      <c r="X66">
        <v>4</v>
      </c>
      <c r="Y66">
        <v>3</v>
      </c>
      <c r="Z66">
        <v>3</v>
      </c>
      <c r="AA66">
        <v>2</v>
      </c>
      <c r="AB66">
        <v>2</v>
      </c>
      <c r="AC66">
        <v>1</v>
      </c>
      <c r="AD66">
        <v>1</v>
      </c>
      <c r="AE66">
        <v>3</v>
      </c>
      <c r="AF66">
        <v>5</v>
      </c>
      <c r="AG66">
        <v>5</v>
      </c>
      <c r="AH66">
        <v>3</v>
      </c>
      <c r="AI66">
        <v>5</v>
      </c>
      <c r="AJ66">
        <v>2</v>
      </c>
      <c r="AK66">
        <v>2</v>
      </c>
      <c r="AL66">
        <v>3</v>
      </c>
      <c r="AM66">
        <v>3</v>
      </c>
      <c r="AN66">
        <v>3</v>
      </c>
      <c r="AO66">
        <v>3</v>
      </c>
      <c r="AP66" t="s">
        <v>173</v>
      </c>
      <c r="AS66" t="s">
        <v>399</v>
      </c>
      <c r="AT66" t="s">
        <v>200</v>
      </c>
      <c r="AU66" t="s">
        <v>400</v>
      </c>
      <c r="AV66" t="s">
        <v>401</v>
      </c>
      <c r="AW66" t="s">
        <v>402</v>
      </c>
      <c r="AX66" t="s">
        <v>403</v>
      </c>
      <c r="AZ66">
        <v>1</v>
      </c>
      <c r="BA66">
        <v>1</v>
      </c>
      <c r="BH66">
        <v>1</v>
      </c>
      <c r="BJ66">
        <v>1</v>
      </c>
      <c r="BK66">
        <v>1</v>
      </c>
      <c r="BP66">
        <v>1</v>
      </c>
      <c r="BQ66">
        <v>3</v>
      </c>
      <c r="BR66">
        <v>1</v>
      </c>
      <c r="BS66">
        <v>3</v>
      </c>
      <c r="BT66">
        <v>4</v>
      </c>
      <c r="BU66">
        <v>4</v>
      </c>
      <c r="BV66">
        <v>1</v>
      </c>
      <c r="BW66" t="s">
        <v>404</v>
      </c>
      <c r="BX66">
        <v>1</v>
      </c>
      <c r="BY66">
        <v>2</v>
      </c>
      <c r="BZ66">
        <v>3</v>
      </c>
      <c r="CA66">
        <v>3</v>
      </c>
      <c r="CB66">
        <v>3</v>
      </c>
      <c r="CC66">
        <v>2</v>
      </c>
      <c r="CD66">
        <v>1</v>
      </c>
      <c r="CE66" t="s">
        <v>405</v>
      </c>
      <c r="CF66" t="s">
        <v>163</v>
      </c>
      <c r="CG66">
        <v>5</v>
      </c>
      <c r="CH66">
        <v>1</v>
      </c>
      <c r="CI66">
        <v>2</v>
      </c>
      <c r="CJ66">
        <v>5</v>
      </c>
      <c r="CL66" s="1">
        <v>45702.15902777778</v>
      </c>
      <c r="CM66">
        <v>0</v>
      </c>
      <c r="CN66" t="s">
        <v>113</v>
      </c>
      <c r="CU66" t="b">
        <v>1</v>
      </c>
    </row>
    <row r="67" spans="1:99" x14ac:dyDescent="0.25">
      <c r="CL67" s="1">
        <v>45702.178472222222</v>
      </c>
      <c r="CM67">
        <v>0</v>
      </c>
      <c r="CN67" t="s">
        <v>113</v>
      </c>
      <c r="CU67" t="b">
        <v>0</v>
      </c>
    </row>
    <row r="68" spans="1:99" x14ac:dyDescent="0.25">
      <c r="A68">
        <v>3</v>
      </c>
      <c r="B68">
        <v>2</v>
      </c>
      <c r="C68">
        <v>3</v>
      </c>
      <c r="D68">
        <v>3</v>
      </c>
      <c r="E68">
        <v>3</v>
      </c>
      <c r="F68">
        <v>4</v>
      </c>
      <c r="G68">
        <v>4</v>
      </c>
      <c r="H68">
        <v>4</v>
      </c>
      <c r="I68">
        <v>3</v>
      </c>
      <c r="J68">
        <v>3</v>
      </c>
      <c r="K68">
        <v>4</v>
      </c>
      <c r="L68">
        <v>4</v>
      </c>
      <c r="M68">
        <v>2</v>
      </c>
      <c r="N68">
        <v>5</v>
      </c>
      <c r="O68">
        <v>3</v>
      </c>
      <c r="P68">
        <v>3</v>
      </c>
      <c r="Q68">
        <v>2</v>
      </c>
      <c r="R68">
        <v>3</v>
      </c>
      <c r="S68">
        <v>2</v>
      </c>
      <c r="T68">
        <v>3</v>
      </c>
      <c r="U68">
        <v>3</v>
      </c>
      <c r="V68">
        <v>3</v>
      </c>
      <c r="W68">
        <v>3</v>
      </c>
      <c r="X68">
        <v>5</v>
      </c>
      <c r="Y68">
        <v>3</v>
      </c>
      <c r="Z68">
        <v>2</v>
      </c>
      <c r="AA68">
        <v>3</v>
      </c>
      <c r="AB68">
        <v>3</v>
      </c>
      <c r="AC68">
        <v>5</v>
      </c>
      <c r="AD68">
        <v>3</v>
      </c>
      <c r="AE68">
        <v>3</v>
      </c>
      <c r="AF68">
        <v>5</v>
      </c>
      <c r="AG68">
        <v>5</v>
      </c>
      <c r="AH68">
        <v>3</v>
      </c>
      <c r="AI68">
        <v>3</v>
      </c>
      <c r="AJ68">
        <v>2</v>
      </c>
      <c r="AK68">
        <v>2</v>
      </c>
      <c r="AL68">
        <v>3</v>
      </c>
      <c r="AM68">
        <v>3</v>
      </c>
      <c r="AN68">
        <v>3</v>
      </c>
      <c r="AO68">
        <v>3</v>
      </c>
      <c r="AP68" t="s">
        <v>115</v>
      </c>
      <c r="AQ68" t="s">
        <v>114</v>
      </c>
      <c r="AS68" t="s">
        <v>406</v>
      </c>
      <c r="AT68" t="s">
        <v>407</v>
      </c>
      <c r="AU68" t="s">
        <v>408</v>
      </c>
      <c r="AV68" t="s">
        <v>311</v>
      </c>
      <c r="AW68" t="s">
        <v>345</v>
      </c>
      <c r="AY68">
        <v>1</v>
      </c>
      <c r="BA68">
        <v>1</v>
      </c>
      <c r="BH68">
        <v>1</v>
      </c>
      <c r="BJ68">
        <v>1</v>
      </c>
      <c r="BO68">
        <v>1</v>
      </c>
      <c r="BP68">
        <v>2</v>
      </c>
      <c r="BR68">
        <v>5</v>
      </c>
      <c r="BV68">
        <v>3</v>
      </c>
      <c r="BW68" t="s">
        <v>409</v>
      </c>
      <c r="BX68">
        <v>1</v>
      </c>
      <c r="BY68">
        <v>2</v>
      </c>
      <c r="BZ68">
        <v>3</v>
      </c>
      <c r="CA68">
        <v>4</v>
      </c>
      <c r="CB68">
        <v>4</v>
      </c>
      <c r="CC68">
        <v>2</v>
      </c>
      <c r="CD68">
        <v>2</v>
      </c>
      <c r="CE68" t="s">
        <v>410</v>
      </c>
      <c r="CF68" t="s">
        <v>411</v>
      </c>
      <c r="CG68">
        <v>5</v>
      </c>
      <c r="CH68">
        <v>4</v>
      </c>
      <c r="CI68">
        <v>4</v>
      </c>
      <c r="CJ68">
        <v>2</v>
      </c>
      <c r="CK68" t="s">
        <v>412</v>
      </c>
      <c r="CL68" s="1">
        <v>45702.193055555559</v>
      </c>
      <c r="CM68">
        <v>0</v>
      </c>
      <c r="CN68" t="s">
        <v>113</v>
      </c>
      <c r="CU68" t="b">
        <v>1</v>
      </c>
    </row>
    <row r="69" spans="1:99" x14ac:dyDescent="0.25">
      <c r="A69">
        <v>3</v>
      </c>
      <c r="B69">
        <v>3</v>
      </c>
      <c r="C69">
        <v>3</v>
      </c>
      <c r="D69">
        <v>2</v>
      </c>
      <c r="E69">
        <v>3</v>
      </c>
      <c r="F69">
        <v>3</v>
      </c>
      <c r="G69">
        <v>3</v>
      </c>
      <c r="H69">
        <v>2</v>
      </c>
      <c r="I69">
        <v>3</v>
      </c>
      <c r="J69">
        <v>2</v>
      </c>
      <c r="K69">
        <v>3</v>
      </c>
      <c r="L69">
        <v>3</v>
      </c>
      <c r="M69">
        <v>3</v>
      </c>
      <c r="N69">
        <v>3</v>
      </c>
      <c r="O69">
        <v>3</v>
      </c>
      <c r="P69">
        <v>3</v>
      </c>
      <c r="Q69">
        <v>3</v>
      </c>
      <c r="R69">
        <v>3</v>
      </c>
      <c r="S69">
        <v>2</v>
      </c>
      <c r="T69">
        <v>2</v>
      </c>
      <c r="U69">
        <v>3</v>
      </c>
      <c r="V69">
        <v>3</v>
      </c>
      <c r="W69">
        <v>3</v>
      </c>
      <c r="X69">
        <v>3</v>
      </c>
      <c r="Y69">
        <v>3</v>
      </c>
      <c r="Z69">
        <v>3</v>
      </c>
      <c r="AA69">
        <v>3</v>
      </c>
      <c r="AB69">
        <v>3</v>
      </c>
      <c r="AC69">
        <v>3</v>
      </c>
      <c r="AD69">
        <v>3</v>
      </c>
      <c r="AE69">
        <v>3</v>
      </c>
      <c r="AF69">
        <v>3</v>
      </c>
      <c r="AG69">
        <v>3</v>
      </c>
      <c r="AH69">
        <v>3</v>
      </c>
      <c r="AI69">
        <v>3</v>
      </c>
      <c r="AJ69">
        <v>3</v>
      </c>
      <c r="AK69">
        <v>3</v>
      </c>
      <c r="AL69">
        <v>3</v>
      </c>
      <c r="AM69">
        <v>3</v>
      </c>
      <c r="AN69">
        <v>3</v>
      </c>
      <c r="AO69">
        <v>3</v>
      </c>
      <c r="AP69" t="s">
        <v>114</v>
      </c>
      <c r="AQ69" t="s">
        <v>115</v>
      </c>
      <c r="AR69" t="s">
        <v>413</v>
      </c>
      <c r="AS69" t="s">
        <v>200</v>
      </c>
      <c r="AT69" t="s">
        <v>414</v>
      </c>
      <c r="AU69" t="s">
        <v>296</v>
      </c>
      <c r="AV69" t="s">
        <v>221</v>
      </c>
      <c r="AW69" t="s">
        <v>415</v>
      </c>
      <c r="AX69" t="s">
        <v>170</v>
      </c>
      <c r="BA69">
        <v>1</v>
      </c>
      <c r="BC69">
        <v>1</v>
      </c>
      <c r="BD69">
        <v>1</v>
      </c>
      <c r="BJ69">
        <v>1</v>
      </c>
      <c r="BO69">
        <v>1</v>
      </c>
      <c r="BP69">
        <v>2</v>
      </c>
      <c r="BQ69">
        <v>4</v>
      </c>
      <c r="BR69">
        <v>5</v>
      </c>
      <c r="BS69">
        <v>5</v>
      </c>
      <c r="BT69">
        <v>5</v>
      </c>
      <c r="BU69">
        <v>5</v>
      </c>
      <c r="BV69">
        <v>1</v>
      </c>
      <c r="BW69" t="s">
        <v>416</v>
      </c>
      <c r="BX69">
        <v>1</v>
      </c>
      <c r="BY69" t="s">
        <v>417</v>
      </c>
      <c r="BZ69">
        <v>1</v>
      </c>
      <c r="CA69">
        <v>3</v>
      </c>
      <c r="CB69">
        <v>2</v>
      </c>
      <c r="CC69">
        <v>1</v>
      </c>
      <c r="CD69">
        <v>2</v>
      </c>
      <c r="CE69" t="s">
        <v>418</v>
      </c>
      <c r="CF69" t="s">
        <v>419</v>
      </c>
      <c r="CG69">
        <v>5</v>
      </c>
      <c r="CH69">
        <v>2</v>
      </c>
      <c r="CI69">
        <v>3</v>
      </c>
      <c r="CJ69">
        <v>2</v>
      </c>
      <c r="CK69" t="s">
        <v>420</v>
      </c>
      <c r="CL69" s="1">
        <v>45702.204861111109</v>
      </c>
      <c r="CM69">
        <v>0</v>
      </c>
      <c r="CN69" t="s">
        <v>113</v>
      </c>
      <c r="CU69" t="b">
        <v>1</v>
      </c>
    </row>
    <row r="70" spans="1:99" x14ac:dyDescent="0.25">
      <c r="A70">
        <v>3</v>
      </c>
      <c r="B70">
        <v>2</v>
      </c>
      <c r="C70">
        <v>3</v>
      </c>
      <c r="D70">
        <v>2</v>
      </c>
      <c r="E70">
        <v>3</v>
      </c>
      <c r="F70">
        <v>3</v>
      </c>
      <c r="G70">
        <v>3</v>
      </c>
      <c r="H70">
        <v>2</v>
      </c>
      <c r="I70">
        <v>2</v>
      </c>
      <c r="J70">
        <v>2</v>
      </c>
      <c r="K70">
        <v>3</v>
      </c>
      <c r="L70">
        <v>3</v>
      </c>
      <c r="M70">
        <v>2</v>
      </c>
      <c r="N70">
        <v>2</v>
      </c>
      <c r="O70">
        <v>5</v>
      </c>
      <c r="P70">
        <v>4</v>
      </c>
      <c r="Q70">
        <v>3</v>
      </c>
      <c r="R70">
        <v>3</v>
      </c>
      <c r="S70">
        <v>2</v>
      </c>
      <c r="T70">
        <v>2</v>
      </c>
      <c r="U70">
        <v>1</v>
      </c>
      <c r="V70">
        <v>3</v>
      </c>
      <c r="W70">
        <v>2</v>
      </c>
      <c r="X70">
        <v>1</v>
      </c>
      <c r="Y70">
        <v>1</v>
      </c>
      <c r="Z70">
        <v>1</v>
      </c>
      <c r="AA70">
        <v>2</v>
      </c>
      <c r="AB70">
        <v>2</v>
      </c>
      <c r="AC70">
        <v>1</v>
      </c>
      <c r="AD70">
        <v>2</v>
      </c>
      <c r="AE70">
        <v>2</v>
      </c>
      <c r="AF70">
        <v>1</v>
      </c>
      <c r="AG70">
        <v>1</v>
      </c>
      <c r="AH70">
        <v>2</v>
      </c>
      <c r="AI70">
        <v>2</v>
      </c>
      <c r="AJ70">
        <v>3</v>
      </c>
      <c r="AK70">
        <v>1</v>
      </c>
      <c r="AL70">
        <v>3</v>
      </c>
      <c r="AM70">
        <v>2</v>
      </c>
      <c r="AN70">
        <v>3</v>
      </c>
      <c r="AO70">
        <v>3</v>
      </c>
      <c r="AP70" t="s">
        <v>203</v>
      </c>
      <c r="AQ70" t="s">
        <v>115</v>
      </c>
      <c r="AS70" t="s">
        <v>243</v>
      </c>
      <c r="AT70" t="s">
        <v>421</v>
      </c>
      <c r="AU70" t="s">
        <v>422</v>
      </c>
      <c r="AV70" t="s">
        <v>423</v>
      </c>
      <c r="AW70" t="s">
        <v>424</v>
      </c>
      <c r="BB70">
        <v>1</v>
      </c>
      <c r="BF70">
        <v>1</v>
      </c>
      <c r="BG70">
        <v>1</v>
      </c>
      <c r="BJ70">
        <v>1</v>
      </c>
      <c r="BL70">
        <v>1</v>
      </c>
      <c r="BP70">
        <v>2</v>
      </c>
      <c r="BQ70">
        <v>4</v>
      </c>
      <c r="BR70">
        <v>1</v>
      </c>
      <c r="BS70">
        <v>2</v>
      </c>
      <c r="BT70">
        <v>5</v>
      </c>
      <c r="BU70">
        <v>1</v>
      </c>
      <c r="BV70">
        <v>3</v>
      </c>
      <c r="BW70" t="s">
        <v>425</v>
      </c>
      <c r="BX70">
        <v>3</v>
      </c>
      <c r="BY70">
        <v>2</v>
      </c>
      <c r="BZ70">
        <v>1</v>
      </c>
      <c r="CA70">
        <v>2</v>
      </c>
      <c r="CB70">
        <v>2</v>
      </c>
      <c r="CC70">
        <v>4</v>
      </c>
      <c r="CD70">
        <v>1</v>
      </c>
      <c r="CE70" t="s">
        <v>426</v>
      </c>
      <c r="CF70" t="s">
        <v>427</v>
      </c>
      <c r="CG70">
        <v>3</v>
      </c>
      <c r="CH70">
        <v>3</v>
      </c>
      <c r="CI70">
        <v>2</v>
      </c>
      <c r="CJ70">
        <v>6</v>
      </c>
      <c r="CL70" s="1">
        <v>45702.335416666669</v>
      </c>
      <c r="CM70">
        <v>0</v>
      </c>
      <c r="CN70" t="s">
        <v>113</v>
      </c>
      <c r="CU70" t="b">
        <v>1</v>
      </c>
    </row>
    <row r="71" spans="1:99" x14ac:dyDescent="0.25">
      <c r="A71">
        <v>3</v>
      </c>
      <c r="B71">
        <v>1</v>
      </c>
      <c r="C71">
        <v>4</v>
      </c>
      <c r="D71">
        <v>4</v>
      </c>
      <c r="E71">
        <v>3</v>
      </c>
      <c r="F71">
        <v>4</v>
      </c>
      <c r="G71">
        <v>4</v>
      </c>
      <c r="H71">
        <v>4</v>
      </c>
      <c r="I71">
        <v>4</v>
      </c>
      <c r="J71">
        <v>2</v>
      </c>
      <c r="K71">
        <v>1</v>
      </c>
      <c r="L71">
        <v>4</v>
      </c>
      <c r="M71">
        <v>2</v>
      </c>
      <c r="N71">
        <v>2</v>
      </c>
      <c r="O71">
        <v>2</v>
      </c>
      <c r="P71">
        <v>2</v>
      </c>
      <c r="Q71">
        <v>2</v>
      </c>
      <c r="R71">
        <v>3</v>
      </c>
      <c r="S71">
        <v>1</v>
      </c>
      <c r="T71">
        <v>1</v>
      </c>
      <c r="U71">
        <v>1</v>
      </c>
      <c r="V71">
        <v>2</v>
      </c>
      <c r="W71">
        <v>2</v>
      </c>
      <c r="X71">
        <v>2</v>
      </c>
      <c r="Y71">
        <v>1</v>
      </c>
      <c r="Z71">
        <v>2</v>
      </c>
      <c r="AA71">
        <v>3</v>
      </c>
      <c r="AB71">
        <v>3</v>
      </c>
      <c r="AC71">
        <v>3</v>
      </c>
      <c r="AD71">
        <v>3</v>
      </c>
      <c r="AE71">
        <v>3</v>
      </c>
      <c r="AF71">
        <v>1</v>
      </c>
      <c r="AG71">
        <v>3</v>
      </c>
      <c r="AH71">
        <v>3</v>
      </c>
      <c r="AI71">
        <v>3</v>
      </c>
      <c r="AJ71">
        <v>1</v>
      </c>
      <c r="AK71">
        <v>3</v>
      </c>
      <c r="AL71">
        <v>4</v>
      </c>
      <c r="AM71">
        <v>2</v>
      </c>
      <c r="AN71">
        <v>1</v>
      </c>
      <c r="AO71">
        <v>3</v>
      </c>
      <c r="CL71" s="1">
        <v>45702.531944444447</v>
      </c>
      <c r="CM71">
        <v>0</v>
      </c>
      <c r="CN71" t="s">
        <v>113</v>
      </c>
      <c r="CU71" t="b">
        <v>0</v>
      </c>
    </row>
    <row r="72" spans="1:99" x14ac:dyDescent="0.25">
      <c r="A72">
        <v>3</v>
      </c>
      <c r="B72">
        <v>3</v>
      </c>
      <c r="C72">
        <v>4</v>
      </c>
      <c r="D72">
        <v>3</v>
      </c>
      <c r="E72">
        <v>1</v>
      </c>
      <c r="F72">
        <v>4</v>
      </c>
      <c r="G72">
        <v>4</v>
      </c>
      <c r="H72">
        <v>4</v>
      </c>
      <c r="I72">
        <v>1</v>
      </c>
      <c r="J72">
        <v>3</v>
      </c>
      <c r="K72">
        <v>3</v>
      </c>
      <c r="L72">
        <v>3</v>
      </c>
      <c r="M72">
        <v>1</v>
      </c>
      <c r="N72">
        <v>1</v>
      </c>
      <c r="O72">
        <v>1</v>
      </c>
      <c r="P72">
        <v>3</v>
      </c>
      <c r="Q72">
        <v>2</v>
      </c>
      <c r="R72">
        <v>3</v>
      </c>
      <c r="S72">
        <v>1</v>
      </c>
      <c r="T72">
        <v>1</v>
      </c>
      <c r="U72">
        <v>1</v>
      </c>
      <c r="V72">
        <v>2</v>
      </c>
      <c r="W72">
        <v>2</v>
      </c>
      <c r="X72">
        <v>3</v>
      </c>
      <c r="Y72">
        <v>1</v>
      </c>
      <c r="Z72">
        <v>1</v>
      </c>
      <c r="AA72">
        <v>3</v>
      </c>
      <c r="AB72">
        <v>3</v>
      </c>
      <c r="AC72">
        <v>2</v>
      </c>
      <c r="AD72">
        <v>1</v>
      </c>
      <c r="AE72">
        <v>2</v>
      </c>
      <c r="AF72">
        <v>1</v>
      </c>
      <c r="AG72">
        <v>1</v>
      </c>
      <c r="AH72">
        <v>2</v>
      </c>
      <c r="AI72">
        <v>3</v>
      </c>
      <c r="AJ72">
        <v>2</v>
      </c>
      <c r="AK72">
        <v>3</v>
      </c>
      <c r="AL72">
        <v>2</v>
      </c>
      <c r="AM72">
        <v>3</v>
      </c>
      <c r="AN72">
        <v>2</v>
      </c>
      <c r="AO72">
        <v>2</v>
      </c>
      <c r="AP72" t="s">
        <v>241</v>
      </c>
      <c r="AQ72" t="s">
        <v>181</v>
      </c>
      <c r="AR72" t="s">
        <v>114</v>
      </c>
      <c r="AS72" t="s">
        <v>428</v>
      </c>
      <c r="AT72" t="s">
        <v>429</v>
      </c>
      <c r="AU72" t="s">
        <v>430</v>
      </c>
      <c r="AV72" t="s">
        <v>431</v>
      </c>
      <c r="AW72" t="s">
        <v>403</v>
      </c>
      <c r="AX72" t="s">
        <v>432</v>
      </c>
      <c r="AY72">
        <v>1</v>
      </c>
      <c r="BA72">
        <v>1</v>
      </c>
      <c r="BD72">
        <v>1</v>
      </c>
      <c r="BJ72">
        <v>1</v>
      </c>
      <c r="BO72">
        <v>1</v>
      </c>
      <c r="BP72">
        <v>2</v>
      </c>
      <c r="BQ72">
        <v>4</v>
      </c>
      <c r="BR72">
        <v>5</v>
      </c>
      <c r="BS72">
        <v>5</v>
      </c>
      <c r="BT72">
        <v>5</v>
      </c>
      <c r="BU72">
        <v>5</v>
      </c>
      <c r="BV72">
        <v>2</v>
      </c>
      <c r="BW72" t="s">
        <v>433</v>
      </c>
      <c r="BX72">
        <v>1</v>
      </c>
      <c r="BY72">
        <v>2</v>
      </c>
      <c r="BZ72">
        <v>2</v>
      </c>
      <c r="CA72">
        <v>3</v>
      </c>
      <c r="CB72">
        <v>3</v>
      </c>
      <c r="CC72">
        <v>3</v>
      </c>
      <c r="CD72">
        <v>1</v>
      </c>
      <c r="CE72" t="s">
        <v>434</v>
      </c>
      <c r="CF72" t="s">
        <v>435</v>
      </c>
      <c r="CG72">
        <v>5</v>
      </c>
      <c r="CH72" t="s">
        <v>436</v>
      </c>
      <c r="CI72">
        <v>3</v>
      </c>
      <c r="CJ72">
        <v>1</v>
      </c>
      <c r="CL72" s="1">
        <v>45702.546527777777</v>
      </c>
      <c r="CM72">
        <v>0</v>
      </c>
      <c r="CN72" t="s">
        <v>113</v>
      </c>
      <c r="CU72" t="b">
        <v>1</v>
      </c>
    </row>
    <row r="73" spans="1:99" x14ac:dyDescent="0.25">
      <c r="A73">
        <v>3</v>
      </c>
      <c r="B73">
        <v>3</v>
      </c>
      <c r="C73">
        <v>3</v>
      </c>
      <c r="D73">
        <v>3</v>
      </c>
      <c r="E73">
        <v>3</v>
      </c>
      <c r="F73">
        <v>3</v>
      </c>
      <c r="G73">
        <v>3</v>
      </c>
      <c r="H73">
        <v>3</v>
      </c>
      <c r="I73">
        <v>3</v>
      </c>
      <c r="J73">
        <v>3</v>
      </c>
      <c r="K73">
        <v>3</v>
      </c>
      <c r="L73">
        <v>3</v>
      </c>
      <c r="M73">
        <v>3</v>
      </c>
      <c r="N73">
        <v>3</v>
      </c>
      <c r="O73">
        <v>3</v>
      </c>
      <c r="P73">
        <v>3</v>
      </c>
      <c r="Q73">
        <v>3</v>
      </c>
      <c r="R73">
        <v>3</v>
      </c>
      <c r="S73">
        <v>3</v>
      </c>
      <c r="T73">
        <v>3</v>
      </c>
      <c r="U73">
        <v>3</v>
      </c>
      <c r="V73">
        <v>3</v>
      </c>
      <c r="W73">
        <v>3</v>
      </c>
      <c r="X73">
        <v>3</v>
      </c>
      <c r="Y73">
        <v>3</v>
      </c>
      <c r="Z73">
        <v>3</v>
      </c>
      <c r="AA73">
        <v>3</v>
      </c>
      <c r="AB73">
        <v>3</v>
      </c>
      <c r="AC73">
        <v>3</v>
      </c>
      <c r="AD73">
        <v>3</v>
      </c>
      <c r="AE73">
        <v>3</v>
      </c>
      <c r="AF73">
        <v>3</v>
      </c>
      <c r="AG73">
        <v>3</v>
      </c>
      <c r="AH73">
        <v>3</v>
      </c>
      <c r="AI73">
        <v>3</v>
      </c>
      <c r="AJ73">
        <v>3</v>
      </c>
      <c r="AK73">
        <v>3</v>
      </c>
      <c r="AL73">
        <v>3</v>
      </c>
      <c r="AM73">
        <v>3</v>
      </c>
      <c r="AN73">
        <v>3</v>
      </c>
      <c r="AO73">
        <v>3</v>
      </c>
      <c r="AP73" t="s">
        <v>181</v>
      </c>
      <c r="AQ73" t="s">
        <v>437</v>
      </c>
      <c r="AR73" t="s">
        <v>438</v>
      </c>
      <c r="AS73" t="s">
        <v>359</v>
      </c>
      <c r="AT73" t="s">
        <v>439</v>
      </c>
      <c r="BB73">
        <v>1</v>
      </c>
      <c r="BJ73">
        <v>1</v>
      </c>
      <c r="BO73">
        <v>1</v>
      </c>
      <c r="BP73">
        <v>2</v>
      </c>
      <c r="BQ73">
        <v>4</v>
      </c>
      <c r="BV73">
        <v>1</v>
      </c>
      <c r="BX73">
        <v>1</v>
      </c>
      <c r="BY73" t="s">
        <v>338</v>
      </c>
      <c r="BZ73">
        <v>3</v>
      </c>
      <c r="CA73">
        <v>3</v>
      </c>
      <c r="CB73">
        <v>3</v>
      </c>
      <c r="CC73">
        <v>3</v>
      </c>
      <c r="CD73">
        <v>1</v>
      </c>
      <c r="CF73" t="s">
        <v>440</v>
      </c>
      <c r="CG73">
        <v>4</v>
      </c>
      <c r="CH73">
        <v>5</v>
      </c>
      <c r="CI73">
        <v>4</v>
      </c>
      <c r="CJ73">
        <v>1</v>
      </c>
      <c r="CL73" s="1">
        <v>45702.56527777778</v>
      </c>
      <c r="CM73">
        <v>0</v>
      </c>
      <c r="CN73" t="s">
        <v>113</v>
      </c>
      <c r="CU73" t="b">
        <v>1</v>
      </c>
    </row>
    <row r="74" spans="1:99" x14ac:dyDescent="0.25">
      <c r="CL74" s="1">
        <v>45702.595138888886</v>
      </c>
      <c r="CM74">
        <v>0</v>
      </c>
      <c r="CN74" t="s">
        <v>113</v>
      </c>
      <c r="CU74" t="b">
        <v>1</v>
      </c>
    </row>
    <row r="75" spans="1:99" x14ac:dyDescent="0.25">
      <c r="A75">
        <v>4</v>
      </c>
      <c r="B75">
        <v>4</v>
      </c>
      <c r="C75">
        <v>4</v>
      </c>
      <c r="D75">
        <v>4</v>
      </c>
      <c r="E75">
        <v>1</v>
      </c>
      <c r="F75">
        <v>5</v>
      </c>
      <c r="G75">
        <v>4</v>
      </c>
      <c r="H75">
        <v>5</v>
      </c>
      <c r="I75">
        <v>5</v>
      </c>
      <c r="J75">
        <v>4</v>
      </c>
      <c r="K75">
        <v>4</v>
      </c>
      <c r="L75">
        <v>4</v>
      </c>
      <c r="M75">
        <v>4</v>
      </c>
      <c r="N75">
        <v>4</v>
      </c>
      <c r="O75">
        <v>4</v>
      </c>
      <c r="P75">
        <v>4</v>
      </c>
      <c r="Q75">
        <v>4</v>
      </c>
      <c r="R75">
        <v>4</v>
      </c>
      <c r="S75">
        <v>1</v>
      </c>
      <c r="T75">
        <v>1</v>
      </c>
      <c r="U75">
        <v>1</v>
      </c>
      <c r="V75">
        <v>3</v>
      </c>
      <c r="W75">
        <v>3</v>
      </c>
      <c r="X75">
        <v>5</v>
      </c>
      <c r="Y75">
        <v>5</v>
      </c>
      <c r="Z75">
        <v>5</v>
      </c>
      <c r="AA75">
        <v>4</v>
      </c>
      <c r="AB75">
        <v>4</v>
      </c>
      <c r="AC75">
        <v>4</v>
      </c>
      <c r="AD75">
        <v>5</v>
      </c>
      <c r="AE75">
        <v>5</v>
      </c>
      <c r="AF75">
        <v>5</v>
      </c>
      <c r="AG75">
        <v>5</v>
      </c>
      <c r="AH75">
        <v>4</v>
      </c>
      <c r="AI75">
        <v>4</v>
      </c>
      <c r="AJ75">
        <v>3</v>
      </c>
      <c r="AK75">
        <v>3</v>
      </c>
      <c r="AL75">
        <v>3</v>
      </c>
      <c r="AM75">
        <v>3</v>
      </c>
      <c r="AN75">
        <v>3</v>
      </c>
      <c r="AO75">
        <v>4</v>
      </c>
      <c r="AP75" t="s">
        <v>115</v>
      </c>
      <c r="AQ75" t="s">
        <v>255</v>
      </c>
      <c r="AR75" t="s">
        <v>167</v>
      </c>
      <c r="AS75" t="s">
        <v>441</v>
      </c>
      <c r="AT75" t="s">
        <v>442</v>
      </c>
      <c r="AU75" t="s">
        <v>443</v>
      </c>
      <c r="BA75">
        <v>1</v>
      </c>
      <c r="BB75">
        <v>1</v>
      </c>
      <c r="BD75">
        <v>1</v>
      </c>
      <c r="BJ75">
        <v>1</v>
      </c>
      <c r="BO75">
        <v>1</v>
      </c>
      <c r="BP75">
        <v>2</v>
      </c>
      <c r="BQ75">
        <v>4</v>
      </c>
      <c r="BR75">
        <v>5</v>
      </c>
      <c r="BS75">
        <v>5</v>
      </c>
      <c r="BT75">
        <v>5</v>
      </c>
      <c r="BU75">
        <v>5</v>
      </c>
      <c r="BV75">
        <v>1</v>
      </c>
      <c r="BW75" t="s">
        <v>444</v>
      </c>
      <c r="BX75">
        <v>1</v>
      </c>
      <c r="BY75">
        <v>2</v>
      </c>
      <c r="BZ75">
        <v>3</v>
      </c>
      <c r="CA75">
        <v>4</v>
      </c>
      <c r="CB75">
        <v>4</v>
      </c>
      <c r="CC75">
        <v>2</v>
      </c>
      <c r="CD75">
        <v>2</v>
      </c>
      <c r="CF75" t="s">
        <v>445</v>
      </c>
      <c r="CG75">
        <v>2</v>
      </c>
      <c r="CH75">
        <v>2</v>
      </c>
      <c r="CI75">
        <v>3</v>
      </c>
      <c r="CJ75">
        <v>1</v>
      </c>
      <c r="CL75" s="1">
        <v>45702.798611111109</v>
      </c>
      <c r="CM75">
        <v>0</v>
      </c>
      <c r="CN75" t="s">
        <v>113</v>
      </c>
      <c r="CU75" t="b">
        <v>1</v>
      </c>
    </row>
    <row r="76" spans="1:99" x14ac:dyDescent="0.25">
      <c r="A76">
        <v>4</v>
      </c>
      <c r="B76">
        <v>3</v>
      </c>
      <c r="C76">
        <v>5</v>
      </c>
      <c r="D76">
        <v>3</v>
      </c>
      <c r="E76">
        <v>2</v>
      </c>
      <c r="F76">
        <v>5</v>
      </c>
      <c r="G76">
        <v>5</v>
      </c>
      <c r="H76">
        <v>3</v>
      </c>
      <c r="I76">
        <v>1</v>
      </c>
      <c r="J76">
        <v>2</v>
      </c>
      <c r="K76">
        <v>4</v>
      </c>
      <c r="L76">
        <v>4</v>
      </c>
      <c r="M76">
        <v>3</v>
      </c>
      <c r="N76">
        <v>4</v>
      </c>
      <c r="O76">
        <v>4</v>
      </c>
      <c r="P76">
        <v>3</v>
      </c>
      <c r="Q76">
        <v>3</v>
      </c>
      <c r="R76">
        <v>4</v>
      </c>
      <c r="S76">
        <v>2</v>
      </c>
      <c r="T76">
        <v>1</v>
      </c>
      <c r="U76">
        <v>1</v>
      </c>
      <c r="V76">
        <v>3</v>
      </c>
      <c r="W76">
        <v>2</v>
      </c>
      <c r="X76">
        <v>2</v>
      </c>
      <c r="Y76">
        <v>2</v>
      </c>
      <c r="Z76">
        <v>2</v>
      </c>
      <c r="AA76">
        <v>4</v>
      </c>
      <c r="AB76">
        <v>3</v>
      </c>
      <c r="AC76">
        <v>2</v>
      </c>
      <c r="AD76">
        <v>2</v>
      </c>
      <c r="AE76">
        <v>3</v>
      </c>
      <c r="AF76">
        <v>3</v>
      </c>
      <c r="AG76">
        <v>3</v>
      </c>
      <c r="AH76">
        <v>4</v>
      </c>
      <c r="AI76">
        <v>4</v>
      </c>
      <c r="AJ76">
        <v>2</v>
      </c>
      <c r="AK76">
        <v>2</v>
      </c>
      <c r="AL76">
        <v>4</v>
      </c>
      <c r="AM76">
        <v>3</v>
      </c>
      <c r="AN76">
        <v>4</v>
      </c>
      <c r="AO76">
        <v>4</v>
      </c>
      <c r="AP76" t="s">
        <v>446</v>
      </c>
      <c r="AQ76" t="s">
        <v>447</v>
      </c>
      <c r="AR76" t="s">
        <v>372</v>
      </c>
      <c r="AS76" t="s">
        <v>166</v>
      </c>
      <c r="AT76" t="s">
        <v>448</v>
      </c>
      <c r="AU76" t="s">
        <v>449</v>
      </c>
      <c r="AV76" t="s">
        <v>166</v>
      </c>
      <c r="AW76" t="s">
        <v>450</v>
      </c>
      <c r="AX76" t="s">
        <v>451</v>
      </c>
      <c r="BB76">
        <v>1</v>
      </c>
      <c r="BE76">
        <v>1</v>
      </c>
      <c r="BI76" t="s">
        <v>452</v>
      </c>
      <c r="BJ76">
        <v>1</v>
      </c>
      <c r="BO76">
        <v>1</v>
      </c>
      <c r="BP76">
        <v>2</v>
      </c>
      <c r="BQ76">
        <v>4</v>
      </c>
      <c r="BR76">
        <v>1</v>
      </c>
      <c r="BS76">
        <v>3</v>
      </c>
      <c r="BT76">
        <v>4</v>
      </c>
      <c r="BU76">
        <v>4</v>
      </c>
      <c r="BV76">
        <v>2</v>
      </c>
      <c r="BW76" t="s">
        <v>225</v>
      </c>
      <c r="BX76">
        <v>1</v>
      </c>
      <c r="BY76">
        <v>3</v>
      </c>
      <c r="BZ76">
        <v>2</v>
      </c>
      <c r="CA76">
        <v>3</v>
      </c>
      <c r="CB76">
        <v>3</v>
      </c>
      <c r="CC76">
        <v>2</v>
      </c>
      <c r="CD76">
        <v>2</v>
      </c>
      <c r="CE76" t="s">
        <v>453</v>
      </c>
      <c r="CF76" t="s">
        <v>454</v>
      </c>
      <c r="CG76">
        <v>5</v>
      </c>
      <c r="CH76">
        <v>4</v>
      </c>
      <c r="CI76">
        <v>4</v>
      </c>
      <c r="CJ76">
        <v>1</v>
      </c>
      <c r="CL76" s="1">
        <v>45702.963888888888</v>
      </c>
      <c r="CM76">
        <v>0</v>
      </c>
      <c r="CN76" t="s">
        <v>113</v>
      </c>
      <c r="CU76" t="b">
        <v>1</v>
      </c>
    </row>
    <row r="77" spans="1:99" x14ac:dyDescent="0.25">
      <c r="CL77" s="1">
        <v>45703.510416666664</v>
      </c>
      <c r="CM77">
        <v>0</v>
      </c>
      <c r="CN77" t="s">
        <v>113</v>
      </c>
      <c r="CU77" t="b">
        <v>1</v>
      </c>
    </row>
    <row r="78" spans="1:99" x14ac:dyDescent="0.25">
      <c r="A78">
        <v>2</v>
      </c>
      <c r="B78">
        <v>5</v>
      </c>
      <c r="C78">
        <v>5</v>
      </c>
      <c r="D78">
        <v>4</v>
      </c>
      <c r="E78">
        <v>5</v>
      </c>
      <c r="F78">
        <v>5</v>
      </c>
      <c r="G78">
        <v>4</v>
      </c>
      <c r="H78">
        <v>5</v>
      </c>
      <c r="I78">
        <v>5</v>
      </c>
      <c r="J78">
        <v>4</v>
      </c>
      <c r="K78">
        <v>4</v>
      </c>
      <c r="L78">
        <v>4</v>
      </c>
      <c r="M78">
        <v>3</v>
      </c>
      <c r="N78">
        <v>5</v>
      </c>
      <c r="O78">
        <v>5</v>
      </c>
      <c r="P78">
        <v>3</v>
      </c>
      <c r="Q78">
        <v>4</v>
      </c>
      <c r="R78">
        <v>3</v>
      </c>
      <c r="S78">
        <v>1</v>
      </c>
      <c r="T78">
        <v>1</v>
      </c>
      <c r="U78">
        <v>1</v>
      </c>
      <c r="V78">
        <v>3</v>
      </c>
      <c r="W78">
        <v>3</v>
      </c>
      <c r="X78">
        <v>2</v>
      </c>
      <c r="Y78">
        <v>3</v>
      </c>
      <c r="Z78">
        <v>1</v>
      </c>
      <c r="AA78">
        <v>3</v>
      </c>
      <c r="AB78">
        <v>3</v>
      </c>
      <c r="AC78">
        <v>1</v>
      </c>
      <c r="AD78">
        <v>1</v>
      </c>
      <c r="AE78">
        <v>1</v>
      </c>
      <c r="AF78">
        <v>1</v>
      </c>
      <c r="AG78">
        <v>1</v>
      </c>
      <c r="AH78">
        <v>1</v>
      </c>
      <c r="AI78">
        <v>1</v>
      </c>
      <c r="AJ78">
        <v>1</v>
      </c>
      <c r="AK78">
        <v>4</v>
      </c>
      <c r="AL78">
        <v>3</v>
      </c>
      <c r="AM78">
        <v>2</v>
      </c>
      <c r="AN78">
        <v>4</v>
      </c>
      <c r="AO78">
        <v>4</v>
      </c>
      <c r="CL78" s="1">
        <v>45703.563194444447</v>
      </c>
      <c r="CM78">
        <v>0</v>
      </c>
      <c r="CN78" t="s">
        <v>113</v>
      </c>
      <c r="CU78" t="b">
        <v>0</v>
      </c>
    </row>
    <row r="79" spans="1:99" x14ac:dyDescent="0.25">
      <c r="A79">
        <v>3</v>
      </c>
      <c r="B79">
        <v>3</v>
      </c>
      <c r="C79">
        <v>4</v>
      </c>
      <c r="D79">
        <v>3</v>
      </c>
      <c r="E79">
        <v>3</v>
      </c>
      <c r="F79">
        <v>4</v>
      </c>
      <c r="G79">
        <v>4</v>
      </c>
      <c r="H79">
        <v>4</v>
      </c>
      <c r="I79">
        <v>4</v>
      </c>
      <c r="J79">
        <v>3</v>
      </c>
      <c r="K79">
        <v>2</v>
      </c>
      <c r="L79">
        <v>3</v>
      </c>
      <c r="M79">
        <v>2</v>
      </c>
      <c r="N79">
        <v>2</v>
      </c>
      <c r="O79">
        <v>2</v>
      </c>
      <c r="P79">
        <v>3</v>
      </c>
      <c r="Q79">
        <v>3</v>
      </c>
      <c r="R79">
        <v>3</v>
      </c>
      <c r="S79">
        <v>3</v>
      </c>
      <c r="T79">
        <v>3</v>
      </c>
      <c r="U79">
        <v>3</v>
      </c>
      <c r="V79">
        <v>3</v>
      </c>
      <c r="W79">
        <v>3</v>
      </c>
      <c r="X79">
        <v>3</v>
      </c>
      <c r="Y79">
        <v>3</v>
      </c>
      <c r="Z79">
        <v>3</v>
      </c>
      <c r="AA79">
        <v>3</v>
      </c>
      <c r="AB79">
        <v>3</v>
      </c>
      <c r="AC79">
        <v>2</v>
      </c>
      <c r="AD79">
        <v>3</v>
      </c>
      <c r="AE79">
        <v>3</v>
      </c>
      <c r="AF79">
        <v>3</v>
      </c>
      <c r="AG79">
        <v>3</v>
      </c>
      <c r="AH79">
        <v>3</v>
      </c>
      <c r="AI79">
        <v>3</v>
      </c>
      <c r="AJ79">
        <v>2</v>
      </c>
      <c r="AK79">
        <v>3</v>
      </c>
      <c r="AL79">
        <v>3</v>
      </c>
      <c r="AM79">
        <v>2</v>
      </c>
      <c r="AN79">
        <v>2</v>
      </c>
      <c r="AO79">
        <v>3</v>
      </c>
      <c r="AP79" t="s">
        <v>455</v>
      </c>
      <c r="AQ79" t="s">
        <v>241</v>
      </c>
      <c r="AR79" t="s">
        <v>456</v>
      </c>
      <c r="AS79" t="s">
        <v>174</v>
      </c>
      <c r="AT79" t="s">
        <v>457</v>
      </c>
      <c r="AU79" t="s">
        <v>458</v>
      </c>
      <c r="BJ79">
        <v>2</v>
      </c>
      <c r="BO79">
        <v>1</v>
      </c>
      <c r="BP79">
        <v>2</v>
      </c>
      <c r="BQ79">
        <v>3</v>
      </c>
      <c r="BR79">
        <v>1</v>
      </c>
      <c r="BS79">
        <v>3</v>
      </c>
      <c r="BT79">
        <v>3</v>
      </c>
      <c r="BU79">
        <v>1</v>
      </c>
      <c r="BV79">
        <v>3</v>
      </c>
      <c r="BX79">
        <v>1</v>
      </c>
      <c r="BY79">
        <v>2</v>
      </c>
      <c r="BZ79">
        <v>3</v>
      </c>
      <c r="CA79">
        <v>3</v>
      </c>
      <c r="CB79">
        <v>3</v>
      </c>
      <c r="CC79">
        <v>2</v>
      </c>
      <c r="CD79">
        <v>2</v>
      </c>
      <c r="CE79" t="s">
        <v>459</v>
      </c>
      <c r="CG79">
        <v>3</v>
      </c>
      <c r="CH79">
        <v>3</v>
      </c>
      <c r="CI79">
        <v>2</v>
      </c>
      <c r="CJ79">
        <v>4</v>
      </c>
      <c r="CL79" s="1">
        <v>45703.587500000001</v>
      </c>
      <c r="CM79">
        <v>0</v>
      </c>
      <c r="CN79" t="s">
        <v>113</v>
      </c>
      <c r="CU79" t="b">
        <v>1</v>
      </c>
    </row>
    <row r="80" spans="1:99" x14ac:dyDescent="0.25">
      <c r="CL80" s="1">
        <v>45703.647222222222</v>
      </c>
      <c r="CM80">
        <v>0</v>
      </c>
      <c r="CN80" t="s">
        <v>113</v>
      </c>
      <c r="CU80" t="b">
        <v>0</v>
      </c>
    </row>
    <row r="81" spans="1:99" x14ac:dyDescent="0.25">
      <c r="CL81" s="1">
        <v>45703.65</v>
      </c>
      <c r="CM81">
        <v>0</v>
      </c>
      <c r="CN81" t="s">
        <v>113</v>
      </c>
      <c r="CU81" t="b">
        <v>0</v>
      </c>
    </row>
    <row r="82" spans="1:99" x14ac:dyDescent="0.25">
      <c r="CL82" s="1">
        <v>45703.652083333334</v>
      </c>
      <c r="CM82">
        <v>0</v>
      </c>
      <c r="CN82" t="s">
        <v>113</v>
      </c>
      <c r="CU82" t="b">
        <v>0</v>
      </c>
    </row>
    <row r="83" spans="1:99" x14ac:dyDescent="0.25">
      <c r="CL83" s="1">
        <v>45703.654166666667</v>
      </c>
      <c r="CM83">
        <v>0</v>
      </c>
      <c r="CN83" t="s">
        <v>113</v>
      </c>
      <c r="CU83" t="b">
        <v>0</v>
      </c>
    </row>
    <row r="84" spans="1:99" x14ac:dyDescent="0.25">
      <c r="CL84" s="1">
        <v>45703.654861111114</v>
      </c>
      <c r="CM84">
        <v>0</v>
      </c>
      <c r="CN84" t="s">
        <v>113</v>
      </c>
      <c r="CU84" t="b">
        <v>0</v>
      </c>
    </row>
    <row r="85" spans="1:99" x14ac:dyDescent="0.25">
      <c r="CL85" s="1">
        <v>45703.666666666664</v>
      </c>
      <c r="CM85">
        <v>0</v>
      </c>
      <c r="CN85" t="s">
        <v>113</v>
      </c>
      <c r="CU85" t="b">
        <v>0</v>
      </c>
    </row>
    <row r="86" spans="1:99" x14ac:dyDescent="0.25">
      <c r="A86">
        <v>3</v>
      </c>
      <c r="B86">
        <v>3</v>
      </c>
      <c r="C86">
        <v>4</v>
      </c>
      <c r="D86">
        <v>4</v>
      </c>
      <c r="E86">
        <v>3</v>
      </c>
      <c r="F86">
        <v>3</v>
      </c>
      <c r="G86">
        <v>4</v>
      </c>
      <c r="H86">
        <v>3</v>
      </c>
      <c r="I86">
        <v>2</v>
      </c>
      <c r="J86">
        <v>3</v>
      </c>
      <c r="K86">
        <v>2</v>
      </c>
      <c r="L86">
        <v>3</v>
      </c>
      <c r="M86">
        <v>1</v>
      </c>
      <c r="N86">
        <v>1</v>
      </c>
      <c r="O86">
        <v>3</v>
      </c>
      <c r="P86">
        <v>3</v>
      </c>
      <c r="Q86">
        <v>2</v>
      </c>
      <c r="R86">
        <v>2</v>
      </c>
      <c r="S86">
        <v>2</v>
      </c>
      <c r="T86">
        <v>2</v>
      </c>
      <c r="U86">
        <v>3</v>
      </c>
      <c r="V86">
        <v>3</v>
      </c>
      <c r="W86">
        <v>3</v>
      </c>
      <c r="X86">
        <v>3</v>
      </c>
      <c r="Y86">
        <v>3</v>
      </c>
      <c r="Z86">
        <v>3</v>
      </c>
      <c r="AA86">
        <v>2</v>
      </c>
      <c r="AB86">
        <v>2</v>
      </c>
      <c r="AC86">
        <v>2</v>
      </c>
      <c r="AD86">
        <v>1</v>
      </c>
      <c r="AE86">
        <v>1</v>
      </c>
      <c r="AF86">
        <v>2</v>
      </c>
      <c r="AG86">
        <v>2</v>
      </c>
      <c r="AH86">
        <v>2</v>
      </c>
      <c r="AI86">
        <v>3</v>
      </c>
      <c r="AJ86">
        <v>3</v>
      </c>
      <c r="AK86">
        <v>3</v>
      </c>
      <c r="AL86">
        <v>3</v>
      </c>
      <c r="AM86">
        <v>3</v>
      </c>
      <c r="AN86">
        <v>3</v>
      </c>
      <c r="AO86">
        <v>4</v>
      </c>
      <c r="AP86" t="s">
        <v>455</v>
      </c>
      <c r="AQ86" t="s">
        <v>173</v>
      </c>
      <c r="AR86" t="s">
        <v>198</v>
      </c>
      <c r="AS86" t="s">
        <v>117</v>
      </c>
      <c r="AT86" t="s">
        <v>460</v>
      </c>
      <c r="AV86" t="s">
        <v>461</v>
      </c>
      <c r="AW86" t="s">
        <v>462</v>
      </c>
      <c r="AY86">
        <v>1</v>
      </c>
      <c r="BB86">
        <v>1</v>
      </c>
      <c r="BC86">
        <v>1</v>
      </c>
      <c r="BJ86">
        <v>2</v>
      </c>
      <c r="BK86">
        <v>1</v>
      </c>
      <c r="BL86">
        <v>1</v>
      </c>
      <c r="BP86">
        <v>2</v>
      </c>
      <c r="BQ86">
        <v>4</v>
      </c>
      <c r="BR86">
        <v>5</v>
      </c>
      <c r="BS86">
        <v>5</v>
      </c>
      <c r="BT86">
        <v>5</v>
      </c>
      <c r="BU86">
        <v>5</v>
      </c>
      <c r="BV86">
        <v>1</v>
      </c>
      <c r="BW86" t="s">
        <v>463</v>
      </c>
      <c r="BX86">
        <v>1</v>
      </c>
      <c r="BY86">
        <v>3</v>
      </c>
      <c r="BZ86">
        <v>1</v>
      </c>
      <c r="CA86">
        <v>1</v>
      </c>
      <c r="CB86">
        <v>1</v>
      </c>
      <c r="CC86">
        <v>4</v>
      </c>
      <c r="CD86">
        <v>1</v>
      </c>
      <c r="CE86" t="s">
        <v>464</v>
      </c>
      <c r="CF86" t="s">
        <v>465</v>
      </c>
      <c r="CG86">
        <v>5</v>
      </c>
      <c r="CH86">
        <v>1</v>
      </c>
      <c r="CI86">
        <v>4</v>
      </c>
      <c r="CJ86">
        <v>1</v>
      </c>
      <c r="CK86" t="s">
        <v>466</v>
      </c>
      <c r="CL86" s="1">
        <v>45703.668055555558</v>
      </c>
      <c r="CM86">
        <v>0</v>
      </c>
      <c r="CN86" t="s">
        <v>113</v>
      </c>
      <c r="CU86" t="b">
        <v>1</v>
      </c>
    </row>
    <row r="87" spans="1:99" x14ac:dyDescent="0.25">
      <c r="A87">
        <v>3</v>
      </c>
      <c r="B87">
        <v>3</v>
      </c>
      <c r="C87">
        <v>3</v>
      </c>
      <c r="D87">
        <v>3</v>
      </c>
      <c r="E87">
        <v>1</v>
      </c>
      <c r="F87">
        <v>2</v>
      </c>
      <c r="G87">
        <v>3</v>
      </c>
      <c r="H87">
        <v>3</v>
      </c>
      <c r="I87">
        <v>3</v>
      </c>
      <c r="J87">
        <v>2</v>
      </c>
      <c r="K87">
        <v>2</v>
      </c>
      <c r="L87">
        <v>3</v>
      </c>
      <c r="M87">
        <v>1</v>
      </c>
      <c r="N87">
        <v>3</v>
      </c>
      <c r="O87">
        <v>3</v>
      </c>
      <c r="P87">
        <v>2</v>
      </c>
      <c r="Q87">
        <v>2</v>
      </c>
      <c r="R87">
        <v>2</v>
      </c>
      <c r="S87">
        <v>1</v>
      </c>
      <c r="T87">
        <v>1</v>
      </c>
      <c r="U87">
        <v>1</v>
      </c>
      <c r="V87">
        <v>2</v>
      </c>
      <c r="W87">
        <v>2</v>
      </c>
      <c r="X87">
        <v>2</v>
      </c>
      <c r="Y87">
        <v>2</v>
      </c>
      <c r="Z87">
        <v>2</v>
      </c>
      <c r="AA87">
        <v>2</v>
      </c>
      <c r="AB87">
        <v>2</v>
      </c>
      <c r="AC87">
        <v>2</v>
      </c>
      <c r="AD87">
        <v>2</v>
      </c>
      <c r="AE87">
        <v>2</v>
      </c>
      <c r="AF87">
        <v>2</v>
      </c>
      <c r="AG87">
        <v>2</v>
      </c>
      <c r="AH87">
        <v>2</v>
      </c>
      <c r="AI87">
        <v>2</v>
      </c>
      <c r="AJ87">
        <v>2</v>
      </c>
      <c r="AK87">
        <v>3</v>
      </c>
      <c r="AL87">
        <v>2</v>
      </c>
      <c r="AM87">
        <v>3</v>
      </c>
      <c r="AN87">
        <v>2</v>
      </c>
      <c r="AO87">
        <v>3</v>
      </c>
      <c r="AP87" t="s">
        <v>240</v>
      </c>
      <c r="AQ87" t="s">
        <v>467</v>
      </c>
      <c r="AR87" t="s">
        <v>144</v>
      </c>
      <c r="AS87" t="s">
        <v>160</v>
      </c>
      <c r="AT87" t="s">
        <v>231</v>
      </c>
      <c r="AU87" t="s">
        <v>468</v>
      </c>
      <c r="AV87" t="s">
        <v>469</v>
      </c>
      <c r="AW87" t="s">
        <v>470</v>
      </c>
      <c r="AX87" t="s">
        <v>150</v>
      </c>
      <c r="BC87">
        <v>1</v>
      </c>
      <c r="BD87">
        <v>1</v>
      </c>
      <c r="BG87">
        <v>1</v>
      </c>
      <c r="BJ87">
        <v>1</v>
      </c>
      <c r="BM87">
        <v>1</v>
      </c>
      <c r="BP87">
        <v>1</v>
      </c>
      <c r="BQ87">
        <v>3</v>
      </c>
      <c r="BR87">
        <v>2</v>
      </c>
      <c r="BS87">
        <v>2</v>
      </c>
      <c r="BT87">
        <v>4</v>
      </c>
      <c r="BU87">
        <v>3</v>
      </c>
      <c r="BV87">
        <v>2</v>
      </c>
      <c r="BX87">
        <v>1</v>
      </c>
      <c r="BY87">
        <v>2</v>
      </c>
      <c r="BZ87">
        <v>2</v>
      </c>
      <c r="CA87">
        <v>3</v>
      </c>
      <c r="CB87">
        <v>3</v>
      </c>
      <c r="CC87">
        <v>3</v>
      </c>
      <c r="CD87">
        <v>1</v>
      </c>
      <c r="CE87" t="s">
        <v>163</v>
      </c>
      <c r="CF87" t="s">
        <v>471</v>
      </c>
      <c r="CG87">
        <v>2</v>
      </c>
      <c r="CH87">
        <v>2</v>
      </c>
      <c r="CI87">
        <v>2</v>
      </c>
      <c r="CJ87">
        <v>3</v>
      </c>
      <c r="CL87" s="1">
        <v>45703.67083333333</v>
      </c>
      <c r="CM87">
        <v>0</v>
      </c>
      <c r="CN87" t="s">
        <v>113</v>
      </c>
      <c r="CU87" t="b">
        <v>1</v>
      </c>
    </row>
    <row r="88" spans="1:99" x14ac:dyDescent="0.25">
      <c r="CL88" s="1">
        <v>45703.67083333333</v>
      </c>
      <c r="CM88">
        <v>0</v>
      </c>
      <c r="CN88" t="s">
        <v>113</v>
      </c>
      <c r="CU88" t="b">
        <v>0</v>
      </c>
    </row>
    <row r="89" spans="1:99" x14ac:dyDescent="0.25">
      <c r="A89">
        <v>3</v>
      </c>
      <c r="B89">
        <v>2</v>
      </c>
      <c r="C89">
        <v>4</v>
      </c>
      <c r="D89">
        <v>3</v>
      </c>
      <c r="E89">
        <v>3</v>
      </c>
      <c r="F89">
        <v>2</v>
      </c>
      <c r="G89">
        <v>3</v>
      </c>
      <c r="H89">
        <v>3</v>
      </c>
      <c r="I89">
        <v>3</v>
      </c>
      <c r="J89">
        <v>3</v>
      </c>
      <c r="K89">
        <v>2</v>
      </c>
      <c r="L89">
        <v>3</v>
      </c>
      <c r="M89">
        <v>2</v>
      </c>
      <c r="N89">
        <v>2</v>
      </c>
      <c r="O89">
        <v>2</v>
      </c>
      <c r="P89">
        <v>2</v>
      </c>
      <c r="Q89">
        <v>2</v>
      </c>
      <c r="R89">
        <v>3</v>
      </c>
      <c r="S89">
        <v>2</v>
      </c>
      <c r="T89">
        <v>2</v>
      </c>
      <c r="U89">
        <v>3</v>
      </c>
      <c r="V89">
        <v>3</v>
      </c>
      <c r="W89">
        <v>2</v>
      </c>
      <c r="X89">
        <v>2</v>
      </c>
      <c r="Y89">
        <v>2</v>
      </c>
      <c r="Z89">
        <v>2</v>
      </c>
      <c r="AA89">
        <v>2</v>
      </c>
      <c r="AB89">
        <v>2</v>
      </c>
      <c r="AC89">
        <v>2</v>
      </c>
      <c r="AD89">
        <v>2</v>
      </c>
      <c r="AE89">
        <v>3</v>
      </c>
      <c r="AF89">
        <v>2</v>
      </c>
      <c r="AG89">
        <v>2</v>
      </c>
      <c r="AH89">
        <v>3</v>
      </c>
      <c r="AI89">
        <v>2</v>
      </c>
      <c r="AJ89">
        <v>2</v>
      </c>
      <c r="AK89">
        <v>3</v>
      </c>
      <c r="AL89">
        <v>3</v>
      </c>
      <c r="AM89">
        <v>2</v>
      </c>
      <c r="AN89">
        <v>2</v>
      </c>
      <c r="AO89">
        <v>3</v>
      </c>
      <c r="AP89" t="s">
        <v>115</v>
      </c>
      <c r="AQ89" t="s">
        <v>173</v>
      </c>
      <c r="AR89" t="s">
        <v>167</v>
      </c>
      <c r="AS89" t="s">
        <v>472</v>
      </c>
      <c r="AT89" t="s">
        <v>473</v>
      </c>
      <c r="AU89" t="s">
        <v>474</v>
      </c>
      <c r="AV89" t="s">
        <v>475</v>
      </c>
      <c r="AW89" t="s">
        <v>476</v>
      </c>
      <c r="AX89" t="s">
        <v>423</v>
      </c>
      <c r="BB89">
        <v>1</v>
      </c>
      <c r="BC89">
        <v>1</v>
      </c>
      <c r="BF89">
        <v>1</v>
      </c>
      <c r="BJ89">
        <v>1</v>
      </c>
      <c r="BO89">
        <v>1</v>
      </c>
      <c r="BP89">
        <v>2</v>
      </c>
      <c r="BQ89">
        <v>4</v>
      </c>
      <c r="BR89">
        <v>5</v>
      </c>
      <c r="BS89">
        <v>5</v>
      </c>
      <c r="BT89">
        <v>5</v>
      </c>
      <c r="BU89">
        <v>2</v>
      </c>
      <c r="BV89">
        <v>1</v>
      </c>
      <c r="BW89" t="s">
        <v>477</v>
      </c>
      <c r="BX89">
        <v>2</v>
      </c>
      <c r="BY89">
        <v>2</v>
      </c>
      <c r="BZ89">
        <v>2</v>
      </c>
      <c r="CA89">
        <v>3</v>
      </c>
      <c r="CB89">
        <v>3</v>
      </c>
      <c r="CC89">
        <v>1</v>
      </c>
      <c r="CD89">
        <v>1</v>
      </c>
      <c r="CE89" t="s">
        <v>478</v>
      </c>
      <c r="CF89" t="s">
        <v>479</v>
      </c>
      <c r="CG89">
        <v>5</v>
      </c>
      <c r="CH89" t="s">
        <v>480</v>
      </c>
      <c r="CI89">
        <v>4</v>
      </c>
      <c r="CJ89">
        <v>1</v>
      </c>
      <c r="CK89" t="s">
        <v>481</v>
      </c>
      <c r="CL89" s="1">
        <v>45703.713194444441</v>
      </c>
      <c r="CM89">
        <v>0</v>
      </c>
      <c r="CN89" t="s">
        <v>113</v>
      </c>
      <c r="CU89" t="b">
        <v>1</v>
      </c>
    </row>
    <row r="90" spans="1:99" x14ac:dyDescent="0.25">
      <c r="A90">
        <v>4</v>
      </c>
      <c r="B90">
        <v>4</v>
      </c>
      <c r="C90">
        <v>4</v>
      </c>
      <c r="D90">
        <v>4</v>
      </c>
      <c r="E90">
        <v>4</v>
      </c>
      <c r="F90">
        <v>5</v>
      </c>
      <c r="G90">
        <v>4</v>
      </c>
      <c r="H90">
        <v>5</v>
      </c>
      <c r="I90">
        <v>5</v>
      </c>
      <c r="J90">
        <v>5</v>
      </c>
      <c r="K90">
        <v>5</v>
      </c>
      <c r="L90">
        <v>4</v>
      </c>
      <c r="M90">
        <v>5</v>
      </c>
      <c r="N90">
        <v>2</v>
      </c>
      <c r="O90">
        <v>2</v>
      </c>
      <c r="P90">
        <v>3</v>
      </c>
      <c r="Q90">
        <v>3</v>
      </c>
      <c r="R90">
        <v>4</v>
      </c>
      <c r="S90">
        <v>4</v>
      </c>
      <c r="T90">
        <v>3</v>
      </c>
      <c r="U90">
        <v>4</v>
      </c>
      <c r="V90">
        <v>4</v>
      </c>
      <c r="W90">
        <v>4</v>
      </c>
      <c r="X90">
        <v>4</v>
      </c>
      <c r="Y90">
        <v>3</v>
      </c>
      <c r="Z90">
        <v>3</v>
      </c>
      <c r="AA90">
        <v>3</v>
      </c>
      <c r="AB90">
        <v>3</v>
      </c>
      <c r="AC90">
        <v>3</v>
      </c>
      <c r="AD90">
        <v>3</v>
      </c>
      <c r="AE90">
        <v>4</v>
      </c>
      <c r="AF90">
        <v>5</v>
      </c>
      <c r="AG90">
        <v>4</v>
      </c>
      <c r="AH90">
        <v>4</v>
      </c>
      <c r="AI90">
        <v>4</v>
      </c>
      <c r="AJ90">
        <v>3</v>
      </c>
      <c r="AK90">
        <v>4</v>
      </c>
      <c r="AL90">
        <v>4</v>
      </c>
      <c r="AM90">
        <v>3</v>
      </c>
      <c r="AN90">
        <v>4</v>
      </c>
      <c r="AO90">
        <v>4</v>
      </c>
      <c r="AP90" t="s">
        <v>482</v>
      </c>
      <c r="AQ90" t="s">
        <v>483</v>
      </c>
      <c r="AR90" t="s">
        <v>484</v>
      </c>
      <c r="AS90" t="s">
        <v>485</v>
      </c>
      <c r="AT90" t="s">
        <v>486</v>
      </c>
      <c r="AU90" t="s">
        <v>487</v>
      </c>
      <c r="AV90" t="s">
        <v>488</v>
      </c>
      <c r="AW90" t="s">
        <v>488</v>
      </c>
      <c r="AX90" t="s">
        <v>488</v>
      </c>
      <c r="AY90">
        <v>1</v>
      </c>
      <c r="BB90">
        <v>1</v>
      </c>
      <c r="BC90">
        <v>1</v>
      </c>
      <c r="BJ90">
        <v>1</v>
      </c>
      <c r="BK90">
        <v>1</v>
      </c>
      <c r="BP90">
        <v>2</v>
      </c>
      <c r="BQ90">
        <v>4</v>
      </c>
      <c r="BR90">
        <v>5</v>
      </c>
      <c r="BS90">
        <v>5</v>
      </c>
      <c r="BT90">
        <v>5</v>
      </c>
      <c r="BU90">
        <v>5</v>
      </c>
      <c r="BV90">
        <v>1</v>
      </c>
      <c r="BW90" t="s">
        <v>489</v>
      </c>
      <c r="BX90">
        <v>1</v>
      </c>
      <c r="BY90" t="s">
        <v>324</v>
      </c>
      <c r="BZ90">
        <v>4</v>
      </c>
      <c r="CA90">
        <v>4</v>
      </c>
      <c r="CB90">
        <v>4</v>
      </c>
      <c r="CC90">
        <v>4</v>
      </c>
      <c r="CD90">
        <v>1</v>
      </c>
      <c r="CE90" t="s">
        <v>490</v>
      </c>
      <c r="CF90" t="s">
        <v>491</v>
      </c>
      <c r="CG90">
        <v>6</v>
      </c>
      <c r="CH90" t="s">
        <v>492</v>
      </c>
      <c r="CI90">
        <v>4</v>
      </c>
      <c r="CJ90">
        <v>1</v>
      </c>
      <c r="CK90" t="s">
        <v>493</v>
      </c>
      <c r="CL90" s="1">
        <v>45704.684027777781</v>
      </c>
      <c r="CM90">
        <v>0</v>
      </c>
      <c r="CN90" t="s">
        <v>113</v>
      </c>
      <c r="CU90" t="b">
        <v>1</v>
      </c>
    </row>
    <row r="91" spans="1:99" x14ac:dyDescent="0.25">
      <c r="A91">
        <v>3</v>
      </c>
      <c r="B91">
        <v>4</v>
      </c>
      <c r="C91">
        <v>4</v>
      </c>
      <c r="D91">
        <v>4</v>
      </c>
      <c r="E91">
        <v>1</v>
      </c>
      <c r="F91">
        <v>4</v>
      </c>
      <c r="G91">
        <v>4</v>
      </c>
      <c r="H91">
        <v>4</v>
      </c>
      <c r="I91">
        <v>5</v>
      </c>
      <c r="J91">
        <v>1</v>
      </c>
      <c r="K91">
        <v>3</v>
      </c>
      <c r="L91">
        <v>3</v>
      </c>
      <c r="M91">
        <v>1</v>
      </c>
      <c r="N91">
        <v>5</v>
      </c>
      <c r="O91">
        <v>5</v>
      </c>
      <c r="P91">
        <v>3</v>
      </c>
      <c r="Q91">
        <v>3</v>
      </c>
      <c r="R91">
        <v>3</v>
      </c>
      <c r="S91">
        <v>1</v>
      </c>
      <c r="T91">
        <v>2</v>
      </c>
      <c r="U91">
        <v>1</v>
      </c>
      <c r="V91">
        <v>3</v>
      </c>
      <c r="W91">
        <v>3</v>
      </c>
      <c r="X91">
        <v>3</v>
      </c>
      <c r="Y91">
        <v>3</v>
      </c>
      <c r="Z91">
        <v>3</v>
      </c>
      <c r="AA91">
        <v>3</v>
      </c>
      <c r="AB91">
        <v>3</v>
      </c>
      <c r="AC91">
        <v>1</v>
      </c>
      <c r="AD91">
        <v>5</v>
      </c>
      <c r="AE91">
        <v>3</v>
      </c>
      <c r="AF91">
        <v>5</v>
      </c>
      <c r="AG91">
        <v>5</v>
      </c>
      <c r="AH91">
        <v>3</v>
      </c>
      <c r="AI91">
        <v>3</v>
      </c>
      <c r="AJ91">
        <v>3</v>
      </c>
      <c r="AK91">
        <v>3</v>
      </c>
      <c r="AL91">
        <v>3</v>
      </c>
      <c r="AM91">
        <v>3</v>
      </c>
      <c r="AN91">
        <v>3</v>
      </c>
      <c r="AO91">
        <v>3</v>
      </c>
      <c r="AP91" t="s">
        <v>240</v>
      </c>
      <c r="AQ91" t="s">
        <v>114</v>
      </c>
      <c r="AR91" t="s">
        <v>202</v>
      </c>
      <c r="AS91" t="s">
        <v>494</v>
      </c>
      <c r="AT91" t="s">
        <v>495</v>
      </c>
      <c r="AU91" t="s">
        <v>202</v>
      </c>
      <c r="AV91" t="s">
        <v>496</v>
      </c>
      <c r="AW91" t="s">
        <v>222</v>
      </c>
      <c r="AX91" t="s">
        <v>497</v>
      </c>
      <c r="AY91">
        <v>1</v>
      </c>
      <c r="AZ91">
        <v>1</v>
      </c>
      <c r="BD91">
        <v>1</v>
      </c>
      <c r="BJ91">
        <v>1</v>
      </c>
      <c r="BM91">
        <v>1</v>
      </c>
      <c r="BP91">
        <v>1</v>
      </c>
      <c r="BQ91">
        <v>1</v>
      </c>
      <c r="BR91">
        <v>1</v>
      </c>
      <c r="BS91">
        <v>1</v>
      </c>
      <c r="BT91">
        <v>5</v>
      </c>
      <c r="BU91">
        <v>1</v>
      </c>
      <c r="BV91">
        <v>3</v>
      </c>
      <c r="BX91">
        <v>1</v>
      </c>
      <c r="BY91">
        <v>1</v>
      </c>
      <c r="BZ91">
        <v>2</v>
      </c>
      <c r="CA91">
        <v>2</v>
      </c>
      <c r="CB91">
        <v>2</v>
      </c>
      <c r="CC91">
        <v>3</v>
      </c>
      <c r="CD91">
        <v>1</v>
      </c>
      <c r="CG91">
        <v>2</v>
      </c>
      <c r="CH91">
        <v>2</v>
      </c>
      <c r="CI91">
        <v>2</v>
      </c>
      <c r="CJ91">
        <v>4</v>
      </c>
      <c r="CL91" s="1">
        <v>45704.787499999999</v>
      </c>
      <c r="CM91">
        <v>0</v>
      </c>
      <c r="CN91" t="s">
        <v>113</v>
      </c>
      <c r="CU91" t="b">
        <v>1</v>
      </c>
    </row>
    <row r="92" spans="1:99" x14ac:dyDescent="0.25">
      <c r="CL92" s="1">
        <v>45705.104861111111</v>
      </c>
      <c r="CM92">
        <v>0</v>
      </c>
      <c r="CN92" t="s">
        <v>113</v>
      </c>
      <c r="CU92" t="b">
        <v>0</v>
      </c>
    </row>
    <row r="93" spans="1:99" x14ac:dyDescent="0.25">
      <c r="A93">
        <v>3</v>
      </c>
      <c r="B93">
        <v>3</v>
      </c>
      <c r="C93">
        <v>4</v>
      </c>
      <c r="D93">
        <v>4</v>
      </c>
      <c r="E93">
        <v>1</v>
      </c>
      <c r="F93">
        <v>4</v>
      </c>
      <c r="G93">
        <v>3</v>
      </c>
      <c r="H93">
        <v>3</v>
      </c>
      <c r="I93">
        <v>2</v>
      </c>
      <c r="J93">
        <v>2</v>
      </c>
      <c r="K93">
        <v>3</v>
      </c>
      <c r="L93">
        <v>3</v>
      </c>
      <c r="M93">
        <v>5</v>
      </c>
      <c r="N93">
        <v>5</v>
      </c>
      <c r="O93">
        <v>5</v>
      </c>
      <c r="P93">
        <v>3</v>
      </c>
      <c r="Q93">
        <v>3</v>
      </c>
      <c r="R93">
        <v>3</v>
      </c>
      <c r="S93">
        <v>2</v>
      </c>
      <c r="T93">
        <v>2</v>
      </c>
      <c r="U93">
        <v>2</v>
      </c>
      <c r="V93">
        <v>2</v>
      </c>
      <c r="W93">
        <v>3</v>
      </c>
      <c r="X93">
        <v>3</v>
      </c>
      <c r="Y93">
        <v>3</v>
      </c>
      <c r="Z93">
        <v>2</v>
      </c>
      <c r="AA93">
        <v>3</v>
      </c>
      <c r="AB93">
        <v>3</v>
      </c>
      <c r="AC93">
        <v>2</v>
      </c>
      <c r="AD93">
        <v>2</v>
      </c>
      <c r="AE93">
        <v>2</v>
      </c>
      <c r="AF93">
        <v>3</v>
      </c>
      <c r="AG93">
        <v>2</v>
      </c>
      <c r="AH93">
        <v>3</v>
      </c>
      <c r="AI93">
        <v>3</v>
      </c>
      <c r="AJ93">
        <v>3</v>
      </c>
      <c r="AK93">
        <v>3</v>
      </c>
      <c r="AL93">
        <v>2</v>
      </c>
      <c r="AM93">
        <v>3</v>
      </c>
      <c r="AN93">
        <v>2</v>
      </c>
      <c r="AO93">
        <v>3</v>
      </c>
      <c r="AP93" t="s">
        <v>115</v>
      </c>
      <c r="AQ93" t="s">
        <v>373</v>
      </c>
      <c r="AS93" t="s">
        <v>498</v>
      </c>
      <c r="AT93" t="s">
        <v>296</v>
      </c>
      <c r="AU93" t="s">
        <v>499</v>
      </c>
      <c r="AV93" t="s">
        <v>500</v>
      </c>
      <c r="AW93" t="s">
        <v>501</v>
      </c>
      <c r="BC93">
        <v>1</v>
      </c>
      <c r="BE93">
        <v>1</v>
      </c>
      <c r="BG93">
        <v>1</v>
      </c>
      <c r="BJ93">
        <v>1</v>
      </c>
      <c r="BK93">
        <v>1</v>
      </c>
      <c r="BP93">
        <v>2</v>
      </c>
      <c r="BQ93">
        <v>4</v>
      </c>
      <c r="BR93">
        <v>5</v>
      </c>
      <c r="BS93">
        <v>5</v>
      </c>
      <c r="BT93">
        <v>5</v>
      </c>
      <c r="BV93">
        <v>1</v>
      </c>
      <c r="BW93" t="s">
        <v>502</v>
      </c>
      <c r="BX93">
        <v>1</v>
      </c>
      <c r="BY93">
        <v>3</v>
      </c>
      <c r="BZ93">
        <v>3</v>
      </c>
      <c r="CA93">
        <v>3</v>
      </c>
      <c r="CB93">
        <v>3</v>
      </c>
      <c r="CC93">
        <v>2</v>
      </c>
      <c r="CD93">
        <v>2</v>
      </c>
      <c r="CE93" t="s">
        <v>503</v>
      </c>
      <c r="CF93" t="s">
        <v>253</v>
      </c>
      <c r="CG93">
        <v>5</v>
      </c>
      <c r="CH93">
        <v>1</v>
      </c>
      <c r="CI93">
        <v>3</v>
      </c>
      <c r="CJ93">
        <v>2</v>
      </c>
      <c r="CL93" s="1">
        <v>45705.694444444445</v>
      </c>
      <c r="CM93">
        <v>0</v>
      </c>
      <c r="CN93" t="s">
        <v>113</v>
      </c>
      <c r="CU93" t="b">
        <v>1</v>
      </c>
    </row>
    <row r="94" spans="1:99" x14ac:dyDescent="0.25">
      <c r="CL94" s="1">
        <v>45705.897916666669</v>
      </c>
      <c r="CM94">
        <v>0</v>
      </c>
      <c r="CN94" t="s">
        <v>113</v>
      </c>
      <c r="CU94" t="b">
        <v>0</v>
      </c>
    </row>
    <row r="95" spans="1:99" x14ac:dyDescent="0.25">
      <c r="A95">
        <v>3</v>
      </c>
      <c r="B95">
        <v>3</v>
      </c>
      <c r="C95">
        <v>4</v>
      </c>
      <c r="D95">
        <v>1</v>
      </c>
      <c r="E95">
        <v>1</v>
      </c>
      <c r="F95">
        <v>2</v>
      </c>
      <c r="G95">
        <v>2</v>
      </c>
      <c r="H95">
        <v>1</v>
      </c>
      <c r="I95">
        <v>5</v>
      </c>
      <c r="J95">
        <v>2</v>
      </c>
      <c r="K95">
        <v>3</v>
      </c>
      <c r="L95">
        <v>3</v>
      </c>
      <c r="M95">
        <v>5</v>
      </c>
      <c r="N95">
        <v>5</v>
      </c>
      <c r="O95">
        <v>5</v>
      </c>
      <c r="P95">
        <v>2</v>
      </c>
      <c r="Q95">
        <v>2</v>
      </c>
      <c r="R95">
        <v>2</v>
      </c>
      <c r="S95">
        <v>1</v>
      </c>
      <c r="T95">
        <v>1</v>
      </c>
      <c r="U95">
        <v>1</v>
      </c>
      <c r="V95">
        <v>2</v>
      </c>
      <c r="W95">
        <v>2</v>
      </c>
      <c r="X95">
        <v>2</v>
      </c>
      <c r="Y95">
        <v>1</v>
      </c>
      <c r="Z95">
        <v>1</v>
      </c>
      <c r="AA95">
        <v>1</v>
      </c>
      <c r="AB95">
        <v>2</v>
      </c>
      <c r="AC95">
        <v>1</v>
      </c>
      <c r="AD95">
        <v>1</v>
      </c>
      <c r="AE95">
        <v>1</v>
      </c>
      <c r="AF95">
        <v>1</v>
      </c>
      <c r="AG95">
        <v>1</v>
      </c>
      <c r="AH95">
        <v>2</v>
      </c>
      <c r="AI95">
        <v>3</v>
      </c>
      <c r="AJ95">
        <v>2</v>
      </c>
      <c r="AK95">
        <v>2</v>
      </c>
      <c r="AL95">
        <v>3</v>
      </c>
      <c r="AM95">
        <v>2</v>
      </c>
      <c r="AN95">
        <v>2</v>
      </c>
      <c r="AO95">
        <v>2</v>
      </c>
      <c r="AP95" t="s">
        <v>291</v>
      </c>
      <c r="AQ95" t="s">
        <v>114</v>
      </c>
      <c r="AR95" t="s">
        <v>197</v>
      </c>
      <c r="AS95" t="s">
        <v>504</v>
      </c>
      <c r="AT95" t="s">
        <v>505</v>
      </c>
      <c r="AV95" t="s">
        <v>506</v>
      </c>
      <c r="AW95" t="s">
        <v>345</v>
      </c>
      <c r="AX95" t="s">
        <v>507</v>
      </c>
      <c r="AY95">
        <v>1</v>
      </c>
      <c r="BC95">
        <v>1</v>
      </c>
      <c r="BH95">
        <v>1</v>
      </c>
      <c r="BJ95">
        <v>2</v>
      </c>
      <c r="BL95">
        <v>1</v>
      </c>
      <c r="BP95">
        <v>2</v>
      </c>
      <c r="BQ95">
        <v>4</v>
      </c>
      <c r="BR95">
        <v>5</v>
      </c>
      <c r="BS95">
        <v>5</v>
      </c>
      <c r="BT95">
        <v>5</v>
      </c>
      <c r="BU95">
        <v>5</v>
      </c>
      <c r="BV95">
        <v>2</v>
      </c>
      <c r="BX95">
        <v>1</v>
      </c>
      <c r="BY95">
        <v>2</v>
      </c>
      <c r="BZ95">
        <v>3</v>
      </c>
      <c r="CA95">
        <v>3</v>
      </c>
      <c r="CB95">
        <v>3</v>
      </c>
      <c r="CC95">
        <v>3</v>
      </c>
      <c r="CD95">
        <v>1</v>
      </c>
      <c r="CE95" t="s">
        <v>163</v>
      </c>
      <c r="CF95" t="s">
        <v>198</v>
      </c>
      <c r="CG95">
        <v>3</v>
      </c>
      <c r="CH95">
        <v>2</v>
      </c>
      <c r="CI95">
        <v>2</v>
      </c>
      <c r="CJ95">
        <v>4</v>
      </c>
      <c r="CL95" s="1">
        <v>45705.909722222219</v>
      </c>
      <c r="CM95">
        <v>0</v>
      </c>
      <c r="CN95" t="s">
        <v>113</v>
      </c>
      <c r="CU95" t="b">
        <v>1</v>
      </c>
    </row>
    <row r="96" spans="1:99" x14ac:dyDescent="0.25">
      <c r="A96">
        <v>1</v>
      </c>
      <c r="B96">
        <v>1</v>
      </c>
      <c r="C96">
        <v>4</v>
      </c>
      <c r="D96">
        <v>1</v>
      </c>
      <c r="E96">
        <v>4</v>
      </c>
      <c r="F96">
        <v>4</v>
      </c>
      <c r="G96">
        <v>1</v>
      </c>
      <c r="H96">
        <v>3</v>
      </c>
      <c r="I96">
        <v>1</v>
      </c>
      <c r="J96">
        <v>1</v>
      </c>
      <c r="K96">
        <v>1</v>
      </c>
      <c r="L96">
        <v>2</v>
      </c>
      <c r="M96">
        <v>1</v>
      </c>
      <c r="N96">
        <v>1</v>
      </c>
      <c r="O96">
        <v>1</v>
      </c>
      <c r="P96">
        <v>1</v>
      </c>
      <c r="Q96">
        <v>1</v>
      </c>
      <c r="R96">
        <v>1</v>
      </c>
      <c r="S96">
        <v>1</v>
      </c>
      <c r="T96">
        <v>1</v>
      </c>
      <c r="U96">
        <v>1</v>
      </c>
      <c r="V96">
        <v>1</v>
      </c>
      <c r="W96">
        <v>1</v>
      </c>
      <c r="X96">
        <v>1</v>
      </c>
      <c r="Y96">
        <v>1</v>
      </c>
      <c r="Z96">
        <v>1</v>
      </c>
      <c r="AA96">
        <v>1</v>
      </c>
      <c r="AB96">
        <v>1</v>
      </c>
      <c r="AC96">
        <v>1</v>
      </c>
      <c r="AD96">
        <v>1</v>
      </c>
      <c r="AE96">
        <v>1</v>
      </c>
      <c r="AF96">
        <v>1</v>
      </c>
      <c r="AG96">
        <v>1</v>
      </c>
      <c r="AH96">
        <v>1</v>
      </c>
      <c r="AI96">
        <v>1</v>
      </c>
      <c r="AJ96">
        <v>1</v>
      </c>
      <c r="AK96">
        <v>2</v>
      </c>
      <c r="AL96">
        <v>2</v>
      </c>
      <c r="AM96">
        <v>1</v>
      </c>
      <c r="AN96">
        <v>3</v>
      </c>
      <c r="AO96">
        <v>3</v>
      </c>
      <c r="AP96" t="s">
        <v>508</v>
      </c>
      <c r="AV96" t="s">
        <v>509</v>
      </c>
      <c r="BH96">
        <v>1</v>
      </c>
      <c r="BJ96">
        <v>2</v>
      </c>
      <c r="BK96">
        <v>1</v>
      </c>
      <c r="BL96">
        <v>1</v>
      </c>
      <c r="BM96">
        <v>1</v>
      </c>
      <c r="BP96">
        <v>2</v>
      </c>
      <c r="BQ96">
        <v>4</v>
      </c>
      <c r="BR96">
        <v>1</v>
      </c>
      <c r="BS96">
        <v>1</v>
      </c>
      <c r="BT96">
        <v>1</v>
      </c>
      <c r="BU96">
        <v>1</v>
      </c>
      <c r="BV96">
        <v>2</v>
      </c>
      <c r="BW96" t="s">
        <v>510</v>
      </c>
      <c r="BX96">
        <v>1</v>
      </c>
      <c r="BY96">
        <v>2</v>
      </c>
      <c r="BZ96">
        <v>3</v>
      </c>
      <c r="CA96">
        <v>3</v>
      </c>
      <c r="CB96">
        <v>3</v>
      </c>
      <c r="CC96">
        <v>3</v>
      </c>
      <c r="CD96">
        <v>2</v>
      </c>
      <c r="CE96" t="s">
        <v>511</v>
      </c>
      <c r="CF96" t="s">
        <v>512</v>
      </c>
      <c r="CG96">
        <v>4</v>
      </c>
      <c r="CH96">
        <v>1</v>
      </c>
      <c r="CI96">
        <v>2</v>
      </c>
      <c r="CJ96">
        <v>4</v>
      </c>
      <c r="CL96" s="1">
        <v>45705.925000000003</v>
      </c>
      <c r="CM96">
        <v>0</v>
      </c>
      <c r="CN96" t="s">
        <v>113</v>
      </c>
      <c r="CU96" t="b">
        <v>1</v>
      </c>
    </row>
    <row r="97" spans="1:99" x14ac:dyDescent="0.25">
      <c r="A97">
        <v>2</v>
      </c>
      <c r="B97">
        <v>1</v>
      </c>
      <c r="C97">
        <v>4</v>
      </c>
      <c r="D97">
        <v>4</v>
      </c>
      <c r="E97">
        <v>2</v>
      </c>
      <c r="F97">
        <v>4</v>
      </c>
      <c r="G97">
        <v>2</v>
      </c>
      <c r="H97">
        <v>3</v>
      </c>
      <c r="I97">
        <v>3</v>
      </c>
      <c r="J97">
        <v>1</v>
      </c>
      <c r="K97">
        <v>1</v>
      </c>
      <c r="L97">
        <v>3</v>
      </c>
      <c r="M97">
        <v>1</v>
      </c>
      <c r="N97">
        <v>1</v>
      </c>
      <c r="O97">
        <v>1</v>
      </c>
      <c r="P97">
        <v>3</v>
      </c>
      <c r="Q97">
        <v>2</v>
      </c>
      <c r="R97">
        <v>2</v>
      </c>
      <c r="S97">
        <v>1</v>
      </c>
      <c r="T97">
        <v>1</v>
      </c>
      <c r="U97">
        <v>1</v>
      </c>
      <c r="V97">
        <v>1</v>
      </c>
      <c r="W97">
        <v>2</v>
      </c>
      <c r="X97">
        <v>2</v>
      </c>
      <c r="Y97">
        <v>1</v>
      </c>
      <c r="Z97">
        <v>1</v>
      </c>
      <c r="AA97">
        <v>2</v>
      </c>
      <c r="AB97">
        <v>2</v>
      </c>
      <c r="AC97">
        <v>1</v>
      </c>
      <c r="AD97">
        <v>2</v>
      </c>
      <c r="AE97">
        <v>2</v>
      </c>
      <c r="AF97">
        <v>1</v>
      </c>
      <c r="AG97">
        <v>1</v>
      </c>
      <c r="AH97">
        <v>1</v>
      </c>
      <c r="AI97">
        <v>3</v>
      </c>
      <c r="AJ97">
        <v>1</v>
      </c>
      <c r="AK97">
        <v>3</v>
      </c>
      <c r="AL97">
        <v>3</v>
      </c>
      <c r="AM97">
        <v>2</v>
      </c>
      <c r="AN97">
        <v>1</v>
      </c>
      <c r="AO97">
        <v>2</v>
      </c>
      <c r="AP97" t="s">
        <v>513</v>
      </c>
      <c r="AQ97" t="s">
        <v>514</v>
      </c>
      <c r="AR97" t="s">
        <v>515</v>
      </c>
      <c r="AS97" t="s">
        <v>516</v>
      </c>
      <c r="AT97" t="s">
        <v>517</v>
      </c>
      <c r="AU97" t="s">
        <v>518</v>
      </c>
      <c r="AV97" t="s">
        <v>519</v>
      </c>
      <c r="AW97" t="s">
        <v>520</v>
      </c>
      <c r="AX97" t="s">
        <v>521</v>
      </c>
      <c r="AZ97">
        <v>1</v>
      </c>
      <c r="BD97">
        <v>1</v>
      </c>
      <c r="BJ97">
        <v>2</v>
      </c>
      <c r="BO97">
        <v>1</v>
      </c>
      <c r="BP97">
        <v>2</v>
      </c>
      <c r="BQ97">
        <v>4</v>
      </c>
      <c r="BR97">
        <v>5</v>
      </c>
      <c r="BS97">
        <v>5</v>
      </c>
      <c r="BT97">
        <v>5</v>
      </c>
      <c r="BU97">
        <v>5</v>
      </c>
      <c r="BV97">
        <v>3</v>
      </c>
      <c r="BW97" t="s">
        <v>522</v>
      </c>
      <c r="BX97">
        <v>1</v>
      </c>
      <c r="BY97">
        <v>2</v>
      </c>
      <c r="BZ97">
        <v>1</v>
      </c>
      <c r="CA97">
        <v>2</v>
      </c>
      <c r="CB97">
        <v>2</v>
      </c>
      <c r="CC97">
        <v>1</v>
      </c>
      <c r="CD97">
        <v>1</v>
      </c>
      <c r="CE97" t="s">
        <v>523</v>
      </c>
      <c r="CF97" t="s">
        <v>524</v>
      </c>
      <c r="CG97">
        <v>2</v>
      </c>
      <c r="CH97">
        <v>2</v>
      </c>
      <c r="CI97">
        <v>2</v>
      </c>
      <c r="CJ97">
        <v>2</v>
      </c>
      <c r="CK97" t="s">
        <v>525</v>
      </c>
      <c r="CL97" s="1">
        <v>45706.040972222225</v>
      </c>
      <c r="CM97">
        <v>0</v>
      </c>
      <c r="CN97" t="s">
        <v>113</v>
      </c>
      <c r="CU97" t="b">
        <v>1</v>
      </c>
    </row>
    <row r="98" spans="1:99" x14ac:dyDescent="0.25">
      <c r="CL98" s="1">
        <v>45706.617361111108</v>
      </c>
      <c r="CM98">
        <v>0</v>
      </c>
      <c r="CN98" t="s">
        <v>113</v>
      </c>
      <c r="CU98" t="b">
        <v>0</v>
      </c>
    </row>
    <row r="99" spans="1:99" x14ac:dyDescent="0.25">
      <c r="CL99" s="1">
        <v>45707.042361111111</v>
      </c>
      <c r="CM99">
        <v>0</v>
      </c>
      <c r="CN99" t="s">
        <v>113</v>
      </c>
      <c r="CU99" t="b">
        <v>1</v>
      </c>
    </row>
    <row r="100" spans="1:99" x14ac:dyDescent="0.25">
      <c r="A100">
        <v>3</v>
      </c>
      <c r="B100">
        <v>3</v>
      </c>
      <c r="C100">
        <v>3</v>
      </c>
      <c r="D100">
        <v>3</v>
      </c>
      <c r="E100">
        <v>2</v>
      </c>
      <c r="F100">
        <v>4</v>
      </c>
      <c r="G100">
        <v>4</v>
      </c>
      <c r="H100">
        <v>3</v>
      </c>
      <c r="I100">
        <v>5</v>
      </c>
      <c r="J100">
        <v>2</v>
      </c>
      <c r="K100">
        <v>2</v>
      </c>
      <c r="L100">
        <v>3</v>
      </c>
      <c r="M100">
        <v>5</v>
      </c>
      <c r="N100">
        <v>2</v>
      </c>
      <c r="O100">
        <v>4</v>
      </c>
      <c r="P100">
        <v>3</v>
      </c>
      <c r="Q100">
        <v>4</v>
      </c>
      <c r="R100">
        <v>3</v>
      </c>
      <c r="S100">
        <v>2</v>
      </c>
      <c r="T100">
        <v>2</v>
      </c>
      <c r="U100">
        <v>2</v>
      </c>
      <c r="V100">
        <v>3</v>
      </c>
      <c r="W100">
        <v>3</v>
      </c>
      <c r="X100">
        <v>3</v>
      </c>
      <c r="Y100">
        <v>3</v>
      </c>
      <c r="Z100">
        <v>3</v>
      </c>
      <c r="AA100">
        <v>3</v>
      </c>
      <c r="AB100">
        <v>3</v>
      </c>
      <c r="AC100">
        <v>3</v>
      </c>
      <c r="AD100">
        <v>3</v>
      </c>
      <c r="AE100">
        <v>3</v>
      </c>
      <c r="AF100">
        <v>5</v>
      </c>
      <c r="AG100">
        <v>5</v>
      </c>
      <c r="AH100">
        <v>3</v>
      </c>
      <c r="AI100">
        <v>3</v>
      </c>
      <c r="AJ100">
        <v>1</v>
      </c>
      <c r="AK100">
        <v>2</v>
      </c>
      <c r="AL100">
        <v>3</v>
      </c>
      <c r="AM100">
        <v>3</v>
      </c>
      <c r="AN100">
        <v>4</v>
      </c>
      <c r="AO100">
        <v>3</v>
      </c>
      <c r="AP100" t="s">
        <v>114</v>
      </c>
      <c r="AQ100" t="s">
        <v>115</v>
      </c>
      <c r="AR100" t="s">
        <v>526</v>
      </c>
      <c r="AS100" t="s">
        <v>166</v>
      </c>
      <c r="AT100" t="s">
        <v>189</v>
      </c>
      <c r="AU100" t="s">
        <v>527</v>
      </c>
      <c r="AV100" t="s">
        <v>528</v>
      </c>
      <c r="AW100" t="s">
        <v>529</v>
      </c>
      <c r="AY100">
        <v>1</v>
      </c>
      <c r="AZ100">
        <v>1</v>
      </c>
      <c r="BC100">
        <v>1</v>
      </c>
      <c r="BJ100">
        <v>2</v>
      </c>
      <c r="BL100">
        <v>1</v>
      </c>
      <c r="BP100">
        <v>2</v>
      </c>
      <c r="BQ100">
        <v>4</v>
      </c>
      <c r="BR100">
        <v>2</v>
      </c>
      <c r="BS100">
        <v>5</v>
      </c>
      <c r="BT100">
        <v>3</v>
      </c>
      <c r="BU100">
        <v>2</v>
      </c>
      <c r="BV100">
        <v>1</v>
      </c>
      <c r="BW100" t="s">
        <v>530</v>
      </c>
      <c r="BX100">
        <v>1</v>
      </c>
      <c r="BY100">
        <v>3</v>
      </c>
      <c r="BZ100">
        <v>2</v>
      </c>
      <c r="CA100">
        <v>3</v>
      </c>
      <c r="CB100">
        <v>2</v>
      </c>
      <c r="CC100">
        <v>3</v>
      </c>
      <c r="CD100">
        <v>1</v>
      </c>
      <c r="CE100" t="s">
        <v>531</v>
      </c>
      <c r="CF100" t="s">
        <v>532</v>
      </c>
      <c r="CG100">
        <v>5</v>
      </c>
      <c r="CH100">
        <v>4</v>
      </c>
      <c r="CI100">
        <v>4</v>
      </c>
      <c r="CJ100">
        <v>2</v>
      </c>
      <c r="CK100" t="s">
        <v>533</v>
      </c>
      <c r="CL100" s="1">
        <v>45707.545138888891</v>
      </c>
      <c r="CM100">
        <v>0</v>
      </c>
      <c r="CN100" t="s">
        <v>113</v>
      </c>
      <c r="CU100" t="b">
        <v>1</v>
      </c>
    </row>
    <row r="101" spans="1:99" x14ac:dyDescent="0.25">
      <c r="A101">
        <v>3</v>
      </c>
      <c r="B101">
        <v>3</v>
      </c>
      <c r="C101">
        <v>3</v>
      </c>
      <c r="D101">
        <v>3</v>
      </c>
      <c r="E101">
        <v>2</v>
      </c>
      <c r="F101">
        <v>3</v>
      </c>
      <c r="G101">
        <v>3</v>
      </c>
      <c r="H101">
        <v>3</v>
      </c>
      <c r="I101">
        <v>2</v>
      </c>
      <c r="J101">
        <v>3</v>
      </c>
      <c r="K101">
        <v>2</v>
      </c>
      <c r="L101">
        <v>3</v>
      </c>
      <c r="M101">
        <v>2</v>
      </c>
      <c r="N101">
        <v>3</v>
      </c>
      <c r="O101">
        <v>3</v>
      </c>
      <c r="P101">
        <v>2</v>
      </c>
      <c r="Q101">
        <v>2</v>
      </c>
      <c r="R101">
        <v>3</v>
      </c>
      <c r="S101">
        <v>2</v>
      </c>
      <c r="T101">
        <v>2</v>
      </c>
      <c r="U101">
        <v>2</v>
      </c>
      <c r="V101">
        <v>3</v>
      </c>
      <c r="W101">
        <v>2</v>
      </c>
      <c r="X101">
        <v>2</v>
      </c>
      <c r="Y101">
        <v>2</v>
      </c>
      <c r="Z101">
        <v>2</v>
      </c>
      <c r="AA101">
        <v>3</v>
      </c>
      <c r="AB101">
        <v>3</v>
      </c>
      <c r="AC101">
        <v>5</v>
      </c>
      <c r="AD101">
        <v>2</v>
      </c>
      <c r="AE101">
        <v>2</v>
      </c>
      <c r="AF101">
        <v>2</v>
      </c>
      <c r="AG101">
        <v>2</v>
      </c>
      <c r="AH101">
        <v>3</v>
      </c>
      <c r="AI101">
        <v>4</v>
      </c>
      <c r="AJ101">
        <v>2</v>
      </c>
      <c r="AK101">
        <v>2</v>
      </c>
      <c r="AL101">
        <v>3</v>
      </c>
      <c r="AM101">
        <v>3</v>
      </c>
      <c r="AN101">
        <v>3</v>
      </c>
      <c r="AO101">
        <v>3</v>
      </c>
      <c r="AP101" t="s">
        <v>115</v>
      </c>
      <c r="AQ101" t="s">
        <v>156</v>
      </c>
      <c r="AR101" t="s">
        <v>114</v>
      </c>
      <c r="AS101" t="s">
        <v>534</v>
      </c>
      <c r="AT101" t="s">
        <v>535</v>
      </c>
      <c r="AU101" t="s">
        <v>536</v>
      </c>
      <c r="AV101" t="s">
        <v>537</v>
      </c>
      <c r="AW101" t="s">
        <v>226</v>
      </c>
      <c r="AX101" t="s">
        <v>538</v>
      </c>
      <c r="AY101">
        <v>1</v>
      </c>
      <c r="BB101">
        <v>1</v>
      </c>
      <c r="BD101">
        <v>1</v>
      </c>
      <c r="BJ101">
        <v>1</v>
      </c>
      <c r="BK101">
        <v>1</v>
      </c>
      <c r="BP101">
        <v>2</v>
      </c>
      <c r="BR101">
        <v>5</v>
      </c>
      <c r="BS101">
        <v>5</v>
      </c>
      <c r="BT101">
        <v>5</v>
      </c>
      <c r="BU101">
        <v>5</v>
      </c>
      <c r="BV101">
        <v>1</v>
      </c>
      <c r="BW101" t="s">
        <v>539</v>
      </c>
      <c r="BX101">
        <v>1</v>
      </c>
      <c r="BY101">
        <v>2</v>
      </c>
      <c r="BZ101">
        <v>3</v>
      </c>
      <c r="CA101">
        <v>4</v>
      </c>
      <c r="CB101">
        <v>4</v>
      </c>
      <c r="CC101">
        <v>2</v>
      </c>
      <c r="CD101">
        <v>2</v>
      </c>
      <c r="CE101" t="s">
        <v>540</v>
      </c>
      <c r="CF101" t="s">
        <v>541</v>
      </c>
      <c r="CG101">
        <v>5</v>
      </c>
      <c r="CH101">
        <v>1</v>
      </c>
      <c r="CI101">
        <v>4</v>
      </c>
      <c r="CJ101">
        <v>2</v>
      </c>
      <c r="CK101" t="s">
        <v>542</v>
      </c>
      <c r="CL101" s="1">
        <v>45708.075694444444</v>
      </c>
      <c r="CM101">
        <v>0</v>
      </c>
      <c r="CN101" t="s">
        <v>113</v>
      </c>
      <c r="CU101" t="b">
        <v>1</v>
      </c>
    </row>
    <row r="102" spans="1:99" x14ac:dyDescent="0.25">
      <c r="A102">
        <v>3</v>
      </c>
      <c r="B102">
        <v>1</v>
      </c>
      <c r="C102">
        <v>4</v>
      </c>
      <c r="D102">
        <v>4</v>
      </c>
      <c r="E102">
        <v>1</v>
      </c>
      <c r="F102">
        <v>4</v>
      </c>
      <c r="G102">
        <v>3</v>
      </c>
      <c r="H102">
        <v>3</v>
      </c>
      <c r="I102">
        <v>2</v>
      </c>
      <c r="J102">
        <v>3</v>
      </c>
      <c r="K102">
        <v>2</v>
      </c>
      <c r="L102">
        <v>3</v>
      </c>
      <c r="M102">
        <v>1</v>
      </c>
      <c r="N102">
        <v>2</v>
      </c>
      <c r="O102">
        <v>2</v>
      </c>
      <c r="P102">
        <v>3</v>
      </c>
      <c r="Q102">
        <v>2</v>
      </c>
      <c r="R102">
        <v>2</v>
      </c>
      <c r="S102">
        <v>2</v>
      </c>
      <c r="T102">
        <v>2</v>
      </c>
      <c r="U102">
        <v>2</v>
      </c>
      <c r="V102">
        <v>3</v>
      </c>
      <c r="W102">
        <v>3</v>
      </c>
      <c r="X102">
        <v>3</v>
      </c>
      <c r="Y102">
        <v>2</v>
      </c>
      <c r="Z102">
        <v>1</v>
      </c>
      <c r="AA102">
        <v>2</v>
      </c>
      <c r="AB102">
        <v>2</v>
      </c>
      <c r="AC102">
        <v>2</v>
      </c>
      <c r="AD102">
        <v>1</v>
      </c>
      <c r="AE102">
        <v>1</v>
      </c>
      <c r="AF102">
        <v>1</v>
      </c>
      <c r="AG102">
        <v>1</v>
      </c>
      <c r="AH102">
        <v>3</v>
      </c>
      <c r="AI102">
        <v>3</v>
      </c>
      <c r="AJ102">
        <v>2</v>
      </c>
      <c r="AK102">
        <v>2</v>
      </c>
      <c r="AL102">
        <v>3</v>
      </c>
      <c r="AM102">
        <v>2</v>
      </c>
      <c r="AN102">
        <v>2</v>
      </c>
      <c r="AO102">
        <v>3</v>
      </c>
      <c r="AP102" t="s">
        <v>115</v>
      </c>
      <c r="AQ102" t="s">
        <v>268</v>
      </c>
      <c r="AR102" t="s">
        <v>543</v>
      </c>
      <c r="AS102" t="s">
        <v>544</v>
      </c>
      <c r="AV102" t="s">
        <v>226</v>
      </c>
      <c r="AW102" t="s">
        <v>470</v>
      </c>
      <c r="AX102" t="s">
        <v>423</v>
      </c>
      <c r="AY102">
        <v>1</v>
      </c>
      <c r="BA102">
        <v>1</v>
      </c>
      <c r="BB102">
        <v>1</v>
      </c>
      <c r="BJ102">
        <v>1</v>
      </c>
      <c r="BL102">
        <v>1</v>
      </c>
      <c r="BP102">
        <v>2</v>
      </c>
      <c r="BR102">
        <v>3</v>
      </c>
      <c r="BS102">
        <v>3</v>
      </c>
      <c r="BT102">
        <v>3</v>
      </c>
      <c r="BU102">
        <v>3</v>
      </c>
      <c r="BV102">
        <v>2</v>
      </c>
      <c r="BW102" t="s">
        <v>545</v>
      </c>
      <c r="BX102">
        <v>1</v>
      </c>
      <c r="BY102">
        <v>2</v>
      </c>
      <c r="BZ102">
        <v>3</v>
      </c>
      <c r="CA102">
        <v>3</v>
      </c>
      <c r="CB102">
        <v>2</v>
      </c>
      <c r="CC102">
        <v>3</v>
      </c>
      <c r="CD102">
        <v>1</v>
      </c>
      <c r="CE102" t="s">
        <v>163</v>
      </c>
      <c r="CF102" t="s">
        <v>546</v>
      </c>
      <c r="CG102">
        <v>5</v>
      </c>
      <c r="CH102" t="s">
        <v>547</v>
      </c>
      <c r="CI102">
        <v>4</v>
      </c>
      <c r="CJ102">
        <v>2</v>
      </c>
      <c r="CK102" t="s">
        <v>548</v>
      </c>
      <c r="CL102" s="1">
        <v>45709.75277777778</v>
      </c>
      <c r="CM102">
        <v>0</v>
      </c>
      <c r="CN102" t="s">
        <v>113</v>
      </c>
      <c r="CU102" t="b">
        <v>1</v>
      </c>
    </row>
    <row r="103" spans="1:99" x14ac:dyDescent="0.25">
      <c r="A103">
        <v>3</v>
      </c>
      <c r="B103">
        <v>3</v>
      </c>
      <c r="C103">
        <v>4</v>
      </c>
      <c r="D103">
        <v>3</v>
      </c>
      <c r="E103">
        <v>2</v>
      </c>
      <c r="F103">
        <v>4</v>
      </c>
      <c r="G103">
        <v>3</v>
      </c>
      <c r="H103">
        <v>4</v>
      </c>
      <c r="I103">
        <v>2</v>
      </c>
      <c r="J103">
        <v>3</v>
      </c>
      <c r="K103">
        <v>4</v>
      </c>
      <c r="L103">
        <v>4</v>
      </c>
      <c r="M103">
        <v>1</v>
      </c>
      <c r="N103">
        <v>5</v>
      </c>
      <c r="O103">
        <v>2</v>
      </c>
      <c r="P103">
        <v>3</v>
      </c>
      <c r="Q103">
        <v>3</v>
      </c>
      <c r="R103">
        <v>3</v>
      </c>
      <c r="S103">
        <v>3</v>
      </c>
      <c r="T103">
        <v>2</v>
      </c>
      <c r="U103">
        <v>2</v>
      </c>
      <c r="V103">
        <v>3</v>
      </c>
      <c r="W103">
        <v>3</v>
      </c>
      <c r="X103">
        <v>3</v>
      </c>
      <c r="Y103">
        <v>2</v>
      </c>
      <c r="Z103">
        <v>2</v>
      </c>
      <c r="AC103">
        <v>2</v>
      </c>
      <c r="AD103">
        <v>2</v>
      </c>
      <c r="AE103">
        <v>2</v>
      </c>
      <c r="AG103">
        <v>2</v>
      </c>
      <c r="AI103">
        <v>3</v>
      </c>
      <c r="AJ103">
        <v>3</v>
      </c>
      <c r="AK103">
        <v>2</v>
      </c>
      <c r="AL103">
        <v>4</v>
      </c>
      <c r="AM103">
        <v>4</v>
      </c>
      <c r="AN103">
        <v>3</v>
      </c>
      <c r="AO103">
        <v>4</v>
      </c>
      <c r="AP103" t="s">
        <v>115</v>
      </c>
      <c r="AQ103" t="s">
        <v>114</v>
      </c>
      <c r="AR103" t="s">
        <v>173</v>
      </c>
      <c r="AS103" t="s">
        <v>428</v>
      </c>
      <c r="AT103" t="s">
        <v>158</v>
      </c>
      <c r="AU103" t="s">
        <v>549</v>
      </c>
      <c r="AV103" t="s">
        <v>550</v>
      </c>
      <c r="AZ103">
        <v>1</v>
      </c>
      <c r="BB103">
        <v>1</v>
      </c>
      <c r="BD103">
        <v>1</v>
      </c>
      <c r="BJ103">
        <v>1</v>
      </c>
      <c r="BL103">
        <v>1</v>
      </c>
      <c r="BP103">
        <v>2</v>
      </c>
      <c r="BQ103">
        <v>4</v>
      </c>
      <c r="BR103">
        <v>5</v>
      </c>
      <c r="BS103">
        <v>5</v>
      </c>
      <c r="BT103">
        <v>5</v>
      </c>
      <c r="BU103">
        <v>5</v>
      </c>
      <c r="BV103">
        <v>1</v>
      </c>
      <c r="BW103" t="s">
        <v>551</v>
      </c>
      <c r="BX103">
        <v>1</v>
      </c>
      <c r="BY103">
        <v>1</v>
      </c>
      <c r="BZ103">
        <v>2</v>
      </c>
      <c r="CA103">
        <v>3</v>
      </c>
      <c r="CB103">
        <v>3</v>
      </c>
      <c r="CC103">
        <v>3</v>
      </c>
      <c r="CD103">
        <v>1</v>
      </c>
      <c r="CE103" t="s">
        <v>163</v>
      </c>
      <c r="CF103" t="s">
        <v>552</v>
      </c>
      <c r="CG103">
        <v>5</v>
      </c>
      <c r="CH103">
        <v>4</v>
      </c>
      <c r="CI103">
        <v>4</v>
      </c>
      <c r="CJ103">
        <v>2</v>
      </c>
      <c r="CK103" t="s">
        <v>553</v>
      </c>
      <c r="CL103" s="1">
        <v>45710.888194444444</v>
      </c>
      <c r="CM103">
        <v>0</v>
      </c>
      <c r="CN103" t="s">
        <v>113</v>
      </c>
      <c r="CU103" t="b">
        <v>1</v>
      </c>
    </row>
    <row r="104" spans="1:99" x14ac:dyDescent="0.25">
      <c r="A104">
        <v>3</v>
      </c>
      <c r="B104">
        <v>3</v>
      </c>
      <c r="C104">
        <v>4</v>
      </c>
      <c r="D104">
        <v>3</v>
      </c>
      <c r="E104">
        <v>1</v>
      </c>
      <c r="F104">
        <v>4</v>
      </c>
      <c r="G104">
        <v>4</v>
      </c>
      <c r="H104">
        <v>4</v>
      </c>
      <c r="I104">
        <v>2</v>
      </c>
      <c r="J104">
        <v>3</v>
      </c>
      <c r="K104">
        <v>3</v>
      </c>
      <c r="L104">
        <v>3</v>
      </c>
      <c r="M104">
        <v>3</v>
      </c>
      <c r="N104">
        <v>3</v>
      </c>
      <c r="O104">
        <v>3</v>
      </c>
      <c r="P104">
        <v>2</v>
      </c>
      <c r="Q104">
        <v>3</v>
      </c>
      <c r="R104">
        <v>2</v>
      </c>
      <c r="S104">
        <v>2</v>
      </c>
      <c r="T104">
        <v>2</v>
      </c>
      <c r="U104">
        <v>2</v>
      </c>
      <c r="V104">
        <v>3</v>
      </c>
      <c r="W104">
        <v>2</v>
      </c>
      <c r="X104">
        <v>2</v>
      </c>
      <c r="Y104">
        <v>2</v>
      </c>
      <c r="Z104">
        <v>2</v>
      </c>
      <c r="AA104">
        <v>3</v>
      </c>
      <c r="AB104">
        <v>3</v>
      </c>
      <c r="AC104">
        <v>2</v>
      </c>
      <c r="AD104">
        <v>2</v>
      </c>
      <c r="AE104">
        <v>2</v>
      </c>
      <c r="AF104">
        <v>2</v>
      </c>
      <c r="AG104">
        <v>2</v>
      </c>
      <c r="AH104">
        <v>3</v>
      </c>
      <c r="AI104">
        <v>3</v>
      </c>
      <c r="AJ104">
        <v>2</v>
      </c>
      <c r="AK104">
        <v>2</v>
      </c>
      <c r="AL104">
        <v>2</v>
      </c>
      <c r="AM104">
        <v>2</v>
      </c>
      <c r="AN104">
        <v>2</v>
      </c>
      <c r="AO104">
        <v>3</v>
      </c>
      <c r="AP104" t="s">
        <v>115</v>
      </c>
      <c r="AQ104" t="s">
        <v>114</v>
      </c>
      <c r="AR104" t="s">
        <v>173</v>
      </c>
      <c r="AV104" t="s">
        <v>222</v>
      </c>
      <c r="AY104">
        <v>1</v>
      </c>
      <c r="AZ104">
        <v>1</v>
      </c>
      <c r="BA104">
        <v>1</v>
      </c>
      <c r="BJ104">
        <v>1</v>
      </c>
      <c r="BK104">
        <v>1</v>
      </c>
      <c r="BP104">
        <v>2</v>
      </c>
      <c r="BQ104">
        <v>4</v>
      </c>
      <c r="BR104">
        <v>5</v>
      </c>
      <c r="BS104">
        <v>5</v>
      </c>
      <c r="BT104">
        <v>5</v>
      </c>
      <c r="BU104">
        <v>5</v>
      </c>
      <c r="BV104">
        <v>2</v>
      </c>
      <c r="BW104" t="s">
        <v>554</v>
      </c>
      <c r="BX104">
        <v>1</v>
      </c>
      <c r="BY104">
        <v>2</v>
      </c>
      <c r="BZ104">
        <v>3</v>
      </c>
      <c r="CA104">
        <v>3</v>
      </c>
      <c r="CB104">
        <v>3</v>
      </c>
      <c r="CC104">
        <v>3</v>
      </c>
      <c r="CD104">
        <v>1</v>
      </c>
      <c r="CG104">
        <v>5</v>
      </c>
      <c r="CH104">
        <v>1</v>
      </c>
      <c r="CI104">
        <v>4</v>
      </c>
      <c r="CJ104">
        <v>1</v>
      </c>
      <c r="CL104" s="1">
        <v>45711.747916666667</v>
      </c>
      <c r="CM104">
        <v>0</v>
      </c>
      <c r="CN104" t="s">
        <v>113</v>
      </c>
      <c r="CU104" t="b">
        <v>1</v>
      </c>
    </row>
    <row r="105" spans="1:99" x14ac:dyDescent="0.25">
      <c r="A105">
        <v>3</v>
      </c>
      <c r="B105">
        <v>1</v>
      </c>
      <c r="C105">
        <v>4</v>
      </c>
      <c r="D105">
        <v>3</v>
      </c>
      <c r="E105">
        <v>2</v>
      </c>
      <c r="F105">
        <v>4</v>
      </c>
      <c r="G105">
        <v>4</v>
      </c>
      <c r="H105">
        <v>4</v>
      </c>
      <c r="I105">
        <v>3</v>
      </c>
      <c r="J105">
        <v>3</v>
      </c>
      <c r="K105">
        <v>3</v>
      </c>
      <c r="L105">
        <v>3</v>
      </c>
      <c r="M105">
        <v>2</v>
      </c>
      <c r="N105">
        <v>3</v>
      </c>
      <c r="O105">
        <v>3</v>
      </c>
      <c r="P105">
        <v>3</v>
      </c>
      <c r="Q105">
        <v>3</v>
      </c>
      <c r="R105">
        <v>3</v>
      </c>
      <c r="S105">
        <v>1</v>
      </c>
      <c r="T105">
        <v>2</v>
      </c>
      <c r="U105">
        <v>1</v>
      </c>
      <c r="V105">
        <v>3</v>
      </c>
      <c r="W105">
        <v>3</v>
      </c>
      <c r="X105">
        <v>3</v>
      </c>
      <c r="Y105">
        <v>3</v>
      </c>
      <c r="Z105">
        <v>3</v>
      </c>
      <c r="AA105">
        <v>3</v>
      </c>
      <c r="AB105">
        <v>1</v>
      </c>
      <c r="AC105">
        <v>1</v>
      </c>
      <c r="AD105">
        <v>2</v>
      </c>
      <c r="AE105">
        <v>2</v>
      </c>
      <c r="AF105">
        <v>1</v>
      </c>
      <c r="AG105">
        <v>1</v>
      </c>
      <c r="AH105">
        <v>3</v>
      </c>
      <c r="AI105">
        <v>3</v>
      </c>
      <c r="AJ105">
        <v>3</v>
      </c>
      <c r="AK105">
        <v>2</v>
      </c>
      <c r="AL105">
        <v>3</v>
      </c>
      <c r="AM105">
        <v>1</v>
      </c>
      <c r="AN105">
        <v>3</v>
      </c>
      <c r="AO105">
        <v>3</v>
      </c>
      <c r="AP105" t="s">
        <v>115</v>
      </c>
      <c r="AQ105" t="s">
        <v>555</v>
      </c>
      <c r="AR105" t="s">
        <v>556</v>
      </c>
      <c r="AV105" t="s">
        <v>222</v>
      </c>
      <c r="AW105" t="s">
        <v>557</v>
      </c>
      <c r="AX105" t="s">
        <v>558</v>
      </c>
      <c r="BB105">
        <v>1</v>
      </c>
      <c r="BC105">
        <v>1</v>
      </c>
      <c r="BJ105">
        <v>1</v>
      </c>
      <c r="BK105">
        <v>1</v>
      </c>
      <c r="BP105">
        <v>2</v>
      </c>
      <c r="BQ105">
        <v>4</v>
      </c>
      <c r="BR105">
        <v>5</v>
      </c>
      <c r="BS105">
        <v>5</v>
      </c>
      <c r="BT105">
        <v>5</v>
      </c>
      <c r="BU105">
        <v>5</v>
      </c>
      <c r="BV105">
        <v>2</v>
      </c>
      <c r="BW105" t="s">
        <v>559</v>
      </c>
      <c r="BX105">
        <v>1</v>
      </c>
      <c r="BY105">
        <v>2</v>
      </c>
      <c r="BZ105">
        <v>3</v>
      </c>
      <c r="CA105">
        <v>3</v>
      </c>
      <c r="CB105">
        <v>3</v>
      </c>
      <c r="CC105">
        <v>2</v>
      </c>
      <c r="CD105">
        <v>1</v>
      </c>
      <c r="CE105" t="s">
        <v>560</v>
      </c>
      <c r="CF105" t="s">
        <v>561</v>
      </c>
      <c r="CG105">
        <v>5</v>
      </c>
      <c r="CH105">
        <v>2</v>
      </c>
      <c r="CI105">
        <v>2</v>
      </c>
      <c r="CJ105">
        <v>1</v>
      </c>
      <c r="CL105" s="1">
        <v>45711.813888888886</v>
      </c>
      <c r="CM105">
        <v>0</v>
      </c>
      <c r="CN105" t="s">
        <v>113</v>
      </c>
      <c r="CU105" t="b">
        <v>1</v>
      </c>
    </row>
    <row r="106" spans="1:99" x14ac:dyDescent="0.25">
      <c r="A106">
        <v>3</v>
      </c>
      <c r="B106">
        <v>4</v>
      </c>
      <c r="C106">
        <v>4</v>
      </c>
      <c r="D106">
        <v>4</v>
      </c>
      <c r="E106">
        <v>4</v>
      </c>
      <c r="F106">
        <v>4</v>
      </c>
      <c r="G106">
        <v>4</v>
      </c>
      <c r="H106">
        <v>4</v>
      </c>
      <c r="I106">
        <v>5</v>
      </c>
      <c r="J106">
        <v>3</v>
      </c>
      <c r="K106">
        <v>3</v>
      </c>
      <c r="L106">
        <v>3</v>
      </c>
      <c r="M106">
        <v>2</v>
      </c>
      <c r="N106">
        <v>2</v>
      </c>
      <c r="O106">
        <v>2</v>
      </c>
      <c r="P106">
        <v>4</v>
      </c>
      <c r="Q106">
        <v>3</v>
      </c>
      <c r="R106">
        <v>3</v>
      </c>
      <c r="S106">
        <v>1</v>
      </c>
      <c r="T106">
        <v>3</v>
      </c>
      <c r="U106">
        <v>2</v>
      </c>
      <c r="V106">
        <v>4</v>
      </c>
      <c r="W106">
        <v>3</v>
      </c>
      <c r="X106">
        <v>3</v>
      </c>
      <c r="Y106">
        <v>3</v>
      </c>
      <c r="Z106">
        <v>3</v>
      </c>
      <c r="AA106">
        <v>3</v>
      </c>
      <c r="AB106">
        <v>3</v>
      </c>
      <c r="AC106">
        <v>3</v>
      </c>
      <c r="AD106">
        <v>3</v>
      </c>
      <c r="AE106">
        <v>3</v>
      </c>
      <c r="AF106">
        <v>3</v>
      </c>
      <c r="AG106">
        <v>3</v>
      </c>
      <c r="AH106">
        <v>3</v>
      </c>
      <c r="AI106">
        <v>3</v>
      </c>
      <c r="AJ106">
        <v>3</v>
      </c>
      <c r="AK106">
        <v>3</v>
      </c>
      <c r="AL106">
        <v>3</v>
      </c>
      <c r="AM106">
        <v>3</v>
      </c>
      <c r="AN106">
        <v>3</v>
      </c>
      <c r="AO106">
        <v>3</v>
      </c>
      <c r="AP106" t="s">
        <v>115</v>
      </c>
      <c r="AQ106" t="s">
        <v>114</v>
      </c>
      <c r="AR106" t="s">
        <v>562</v>
      </c>
      <c r="AS106" t="s">
        <v>563</v>
      </c>
      <c r="AT106" t="s">
        <v>147</v>
      </c>
      <c r="AU106" t="s">
        <v>485</v>
      </c>
      <c r="AV106" t="s">
        <v>221</v>
      </c>
      <c r="AW106" t="s">
        <v>221</v>
      </c>
      <c r="AX106" t="s">
        <v>221</v>
      </c>
      <c r="AY106">
        <v>1</v>
      </c>
      <c r="BJ106">
        <v>1</v>
      </c>
      <c r="BM106">
        <v>1</v>
      </c>
      <c r="BP106">
        <v>2</v>
      </c>
      <c r="BQ106">
        <v>4</v>
      </c>
      <c r="BR106">
        <v>5</v>
      </c>
      <c r="BS106">
        <v>5</v>
      </c>
      <c r="BT106">
        <v>5</v>
      </c>
      <c r="BU106">
        <v>5</v>
      </c>
      <c r="BV106">
        <v>1</v>
      </c>
      <c r="BW106" t="s">
        <v>564</v>
      </c>
      <c r="BX106">
        <v>3</v>
      </c>
      <c r="BY106">
        <v>3</v>
      </c>
      <c r="BZ106">
        <v>3</v>
      </c>
      <c r="CA106">
        <v>2</v>
      </c>
      <c r="CB106">
        <v>2</v>
      </c>
      <c r="CC106">
        <v>3</v>
      </c>
      <c r="CD106">
        <v>2</v>
      </c>
      <c r="CG106">
        <v>2</v>
      </c>
      <c r="CH106" t="s">
        <v>565</v>
      </c>
      <c r="CI106">
        <v>3</v>
      </c>
      <c r="CJ106">
        <v>4</v>
      </c>
      <c r="CK106" t="s">
        <v>566</v>
      </c>
      <c r="CL106" s="1">
        <v>45711.989583333336</v>
      </c>
      <c r="CM106">
        <v>0</v>
      </c>
      <c r="CN106" t="s">
        <v>113</v>
      </c>
      <c r="CU106" t="b">
        <v>1</v>
      </c>
    </row>
    <row r="107" spans="1:99" x14ac:dyDescent="0.25">
      <c r="A107">
        <v>3</v>
      </c>
      <c r="B107">
        <v>4</v>
      </c>
      <c r="C107">
        <v>4</v>
      </c>
      <c r="D107">
        <v>4</v>
      </c>
      <c r="E107">
        <v>4</v>
      </c>
      <c r="F107">
        <v>4</v>
      </c>
      <c r="G107">
        <v>4</v>
      </c>
      <c r="H107">
        <v>4</v>
      </c>
      <c r="I107">
        <v>5</v>
      </c>
      <c r="J107">
        <v>4</v>
      </c>
      <c r="K107">
        <v>4</v>
      </c>
      <c r="L107">
        <v>4</v>
      </c>
      <c r="M107">
        <v>2</v>
      </c>
      <c r="N107">
        <v>3</v>
      </c>
      <c r="O107">
        <v>3</v>
      </c>
      <c r="P107">
        <v>3</v>
      </c>
      <c r="Q107">
        <v>3</v>
      </c>
      <c r="R107">
        <v>3</v>
      </c>
      <c r="S107">
        <v>3</v>
      </c>
      <c r="T107">
        <v>3</v>
      </c>
      <c r="U107">
        <v>3</v>
      </c>
      <c r="V107">
        <v>4</v>
      </c>
      <c r="W107">
        <v>4</v>
      </c>
      <c r="X107">
        <v>4</v>
      </c>
      <c r="Y107">
        <v>3</v>
      </c>
      <c r="Z107">
        <v>3</v>
      </c>
      <c r="AA107">
        <v>3</v>
      </c>
      <c r="AB107">
        <v>3</v>
      </c>
      <c r="AC107">
        <v>3</v>
      </c>
      <c r="AD107">
        <v>5</v>
      </c>
      <c r="AE107">
        <v>3</v>
      </c>
      <c r="AF107">
        <v>3</v>
      </c>
      <c r="AG107">
        <v>3</v>
      </c>
      <c r="AH107">
        <v>3</v>
      </c>
      <c r="AI107">
        <v>3</v>
      </c>
      <c r="AJ107">
        <v>3</v>
      </c>
      <c r="AK107">
        <v>3</v>
      </c>
      <c r="AL107">
        <v>3</v>
      </c>
      <c r="AM107">
        <v>3</v>
      </c>
      <c r="AN107">
        <v>3</v>
      </c>
      <c r="AO107">
        <v>3</v>
      </c>
      <c r="AP107" t="s">
        <v>115</v>
      </c>
      <c r="AQ107" t="s">
        <v>567</v>
      </c>
      <c r="AR107" t="s">
        <v>114</v>
      </c>
      <c r="AS107" t="s">
        <v>174</v>
      </c>
      <c r="AT107" t="s">
        <v>568</v>
      </c>
      <c r="AU107" t="s">
        <v>358</v>
      </c>
      <c r="AV107" t="s">
        <v>569</v>
      </c>
      <c r="BA107">
        <v>1</v>
      </c>
      <c r="BB107">
        <v>1</v>
      </c>
      <c r="BI107" t="s">
        <v>570</v>
      </c>
      <c r="BJ107">
        <v>1</v>
      </c>
      <c r="BN107">
        <v>1</v>
      </c>
      <c r="BP107">
        <v>2</v>
      </c>
      <c r="BQ107">
        <v>4</v>
      </c>
      <c r="BR107">
        <v>5</v>
      </c>
      <c r="BS107">
        <v>5</v>
      </c>
      <c r="BT107">
        <v>5</v>
      </c>
      <c r="BU107">
        <v>2</v>
      </c>
      <c r="BV107">
        <v>1</v>
      </c>
      <c r="BW107" t="s">
        <v>571</v>
      </c>
      <c r="BX107">
        <v>1</v>
      </c>
      <c r="BY107">
        <v>2</v>
      </c>
      <c r="BZ107">
        <v>3</v>
      </c>
      <c r="CA107">
        <v>3</v>
      </c>
      <c r="CB107">
        <v>3</v>
      </c>
      <c r="CC107">
        <v>3</v>
      </c>
      <c r="CD107">
        <v>1</v>
      </c>
      <c r="CE107" t="s">
        <v>572</v>
      </c>
      <c r="CF107" t="s">
        <v>573</v>
      </c>
      <c r="CG107">
        <v>5</v>
      </c>
      <c r="CH107">
        <v>4</v>
      </c>
      <c r="CI107">
        <v>3</v>
      </c>
      <c r="CJ107">
        <v>2</v>
      </c>
      <c r="CK107" t="s">
        <v>574</v>
      </c>
      <c r="CL107" s="1">
        <v>45716.895138888889</v>
      </c>
      <c r="CM107">
        <v>0</v>
      </c>
      <c r="CN107" t="s">
        <v>113</v>
      </c>
      <c r="CU107" t="b">
        <v>1</v>
      </c>
    </row>
    <row r="108" spans="1:99" x14ac:dyDescent="0.25">
      <c r="A108">
        <v>4</v>
      </c>
      <c r="B108">
        <v>4</v>
      </c>
      <c r="C108">
        <v>4</v>
      </c>
      <c r="D108">
        <v>4</v>
      </c>
      <c r="E108">
        <v>5</v>
      </c>
      <c r="F108">
        <v>5</v>
      </c>
      <c r="G108">
        <v>5</v>
      </c>
      <c r="H108">
        <v>4</v>
      </c>
      <c r="I108">
        <v>4</v>
      </c>
      <c r="J108">
        <v>4</v>
      </c>
      <c r="K108">
        <v>3</v>
      </c>
      <c r="L108">
        <v>3</v>
      </c>
      <c r="M108">
        <v>5</v>
      </c>
      <c r="N108">
        <v>4</v>
      </c>
      <c r="O108">
        <v>3</v>
      </c>
      <c r="P108">
        <v>3</v>
      </c>
      <c r="Q108">
        <v>3</v>
      </c>
      <c r="R108">
        <v>4</v>
      </c>
      <c r="S108">
        <v>2</v>
      </c>
      <c r="T108">
        <v>2</v>
      </c>
      <c r="U108">
        <v>3</v>
      </c>
      <c r="V108">
        <v>3</v>
      </c>
      <c r="W108">
        <v>3</v>
      </c>
      <c r="X108">
        <v>3</v>
      </c>
      <c r="Y108">
        <v>3</v>
      </c>
      <c r="Z108">
        <v>3</v>
      </c>
      <c r="AA108">
        <v>4</v>
      </c>
      <c r="AB108">
        <v>4</v>
      </c>
      <c r="AC108">
        <v>4</v>
      </c>
      <c r="AD108">
        <v>5</v>
      </c>
      <c r="AE108">
        <v>5</v>
      </c>
      <c r="AF108">
        <v>5</v>
      </c>
      <c r="AG108">
        <v>5</v>
      </c>
      <c r="AH108">
        <v>3</v>
      </c>
      <c r="AI108">
        <v>3</v>
      </c>
      <c r="AJ108">
        <v>4</v>
      </c>
      <c r="AK108">
        <v>3</v>
      </c>
      <c r="AL108">
        <v>3</v>
      </c>
      <c r="AM108">
        <v>4</v>
      </c>
      <c r="AN108">
        <v>4</v>
      </c>
      <c r="AO108">
        <v>4</v>
      </c>
      <c r="AP108" t="s">
        <v>115</v>
      </c>
      <c r="AQ108" t="s">
        <v>575</v>
      </c>
      <c r="AR108" t="s">
        <v>156</v>
      </c>
      <c r="AS108" t="s">
        <v>576</v>
      </c>
      <c r="AT108" t="s">
        <v>577</v>
      </c>
      <c r="AU108" t="s">
        <v>189</v>
      </c>
      <c r="AV108" t="s">
        <v>578</v>
      </c>
      <c r="AW108" t="s">
        <v>579</v>
      </c>
      <c r="AY108">
        <v>1</v>
      </c>
      <c r="AZ108">
        <v>1</v>
      </c>
      <c r="BH108">
        <v>1</v>
      </c>
      <c r="BJ108">
        <v>1</v>
      </c>
      <c r="BL108">
        <v>1</v>
      </c>
      <c r="BP108">
        <v>2</v>
      </c>
      <c r="BQ108">
        <v>4</v>
      </c>
      <c r="BR108">
        <v>5</v>
      </c>
      <c r="BS108">
        <v>5</v>
      </c>
      <c r="BT108">
        <v>5</v>
      </c>
      <c r="BU108">
        <v>5</v>
      </c>
      <c r="BV108">
        <v>2</v>
      </c>
      <c r="BW108" t="s">
        <v>580</v>
      </c>
      <c r="BX108">
        <v>1</v>
      </c>
      <c r="BY108">
        <v>3</v>
      </c>
      <c r="BZ108">
        <v>3</v>
      </c>
      <c r="CA108">
        <v>3</v>
      </c>
      <c r="CB108">
        <v>3</v>
      </c>
      <c r="CC108">
        <v>4</v>
      </c>
      <c r="CD108">
        <v>1</v>
      </c>
      <c r="CE108" t="s">
        <v>581</v>
      </c>
      <c r="CF108" t="s">
        <v>582</v>
      </c>
      <c r="CG108">
        <v>3</v>
      </c>
      <c r="CH108">
        <v>2</v>
      </c>
      <c r="CI108">
        <v>4</v>
      </c>
      <c r="CJ108">
        <v>2</v>
      </c>
      <c r="CL108" s="1">
        <v>45720.111111111109</v>
      </c>
      <c r="CM108">
        <v>0</v>
      </c>
      <c r="CN108" t="s">
        <v>113</v>
      </c>
      <c r="CU108" t="b">
        <v>1</v>
      </c>
    </row>
    <row r="109" spans="1:99" x14ac:dyDescent="0.25">
      <c r="A109">
        <v>3</v>
      </c>
      <c r="B109">
        <v>5</v>
      </c>
      <c r="C109">
        <v>5</v>
      </c>
      <c r="D109">
        <v>5</v>
      </c>
      <c r="E109">
        <v>5</v>
      </c>
      <c r="F109">
        <v>5</v>
      </c>
      <c r="G109">
        <v>3</v>
      </c>
      <c r="H109">
        <v>5</v>
      </c>
      <c r="I109">
        <v>5</v>
      </c>
      <c r="J109">
        <v>2</v>
      </c>
      <c r="K109">
        <v>3</v>
      </c>
      <c r="L109">
        <v>3</v>
      </c>
      <c r="M109">
        <v>5</v>
      </c>
      <c r="N109">
        <v>5</v>
      </c>
      <c r="O109">
        <v>5</v>
      </c>
      <c r="P109">
        <v>3</v>
      </c>
      <c r="Q109">
        <v>5</v>
      </c>
      <c r="R109">
        <v>4</v>
      </c>
      <c r="S109">
        <v>2</v>
      </c>
      <c r="T109">
        <v>2</v>
      </c>
      <c r="U109">
        <v>5</v>
      </c>
      <c r="V109">
        <v>5</v>
      </c>
      <c r="W109">
        <v>5</v>
      </c>
      <c r="X109">
        <v>5</v>
      </c>
      <c r="Y109">
        <v>2</v>
      </c>
      <c r="Z109">
        <v>5</v>
      </c>
      <c r="AA109">
        <v>3</v>
      </c>
      <c r="AB109">
        <v>3</v>
      </c>
      <c r="AC109">
        <v>5</v>
      </c>
      <c r="AD109">
        <v>5</v>
      </c>
      <c r="AE109">
        <v>5</v>
      </c>
      <c r="AF109">
        <v>5</v>
      </c>
      <c r="AG109">
        <v>5</v>
      </c>
      <c r="AH109">
        <v>5</v>
      </c>
      <c r="AI109">
        <v>5</v>
      </c>
      <c r="AJ109">
        <v>3</v>
      </c>
      <c r="AK109">
        <v>3</v>
      </c>
      <c r="AL109">
        <v>5</v>
      </c>
      <c r="AM109">
        <v>5</v>
      </c>
      <c r="AN109">
        <v>3</v>
      </c>
      <c r="CK109" t="s">
        <v>583</v>
      </c>
      <c r="CL109" s="1">
        <v>45744.615277777775</v>
      </c>
      <c r="CM109">
        <v>0</v>
      </c>
      <c r="CN109" t="s">
        <v>113</v>
      </c>
      <c r="CU109" t="b">
        <v>1</v>
      </c>
    </row>
    <row r="110" spans="1:99" x14ac:dyDescent="0.25">
      <c r="B110">
        <v>4</v>
      </c>
      <c r="C110">
        <v>4</v>
      </c>
      <c r="D110">
        <v>3</v>
      </c>
      <c r="E110">
        <v>3</v>
      </c>
      <c r="F110">
        <v>4</v>
      </c>
      <c r="G110">
        <v>4</v>
      </c>
      <c r="H110">
        <v>4</v>
      </c>
      <c r="I110">
        <v>5</v>
      </c>
      <c r="J110">
        <v>4</v>
      </c>
      <c r="K110">
        <v>4</v>
      </c>
      <c r="L110">
        <v>4</v>
      </c>
      <c r="M110">
        <v>5</v>
      </c>
      <c r="N110">
        <v>5</v>
      </c>
      <c r="O110">
        <v>4</v>
      </c>
      <c r="P110">
        <v>3</v>
      </c>
      <c r="Q110">
        <v>3</v>
      </c>
      <c r="R110">
        <v>3</v>
      </c>
      <c r="S110">
        <v>2</v>
      </c>
      <c r="T110">
        <v>2</v>
      </c>
      <c r="U110">
        <v>2</v>
      </c>
      <c r="V110">
        <v>3</v>
      </c>
      <c r="W110">
        <v>2</v>
      </c>
      <c r="X110">
        <v>3</v>
      </c>
      <c r="Y110">
        <v>3</v>
      </c>
      <c r="Z110">
        <v>4</v>
      </c>
      <c r="AA110">
        <v>3</v>
      </c>
      <c r="AB110">
        <v>3</v>
      </c>
      <c r="AC110">
        <v>5</v>
      </c>
      <c r="AD110">
        <v>5</v>
      </c>
      <c r="AE110">
        <v>3</v>
      </c>
      <c r="AF110">
        <v>5</v>
      </c>
      <c r="AG110">
        <v>3</v>
      </c>
      <c r="AH110">
        <v>3</v>
      </c>
      <c r="AI110">
        <v>3</v>
      </c>
      <c r="AJ110">
        <v>3</v>
      </c>
      <c r="AK110">
        <v>2</v>
      </c>
      <c r="AL110">
        <v>4</v>
      </c>
      <c r="AM110">
        <v>4</v>
      </c>
      <c r="AN110">
        <v>4</v>
      </c>
      <c r="AO110">
        <v>4</v>
      </c>
      <c r="AP110" t="s">
        <v>455</v>
      </c>
      <c r="AQ110" t="s">
        <v>446</v>
      </c>
      <c r="AR110" t="s">
        <v>228</v>
      </c>
      <c r="AS110" t="s">
        <v>527</v>
      </c>
      <c r="AT110" t="s">
        <v>189</v>
      </c>
      <c r="AU110" t="s">
        <v>584</v>
      </c>
      <c r="AY110">
        <v>1</v>
      </c>
      <c r="BB110">
        <v>1</v>
      </c>
      <c r="BH110">
        <v>1</v>
      </c>
      <c r="BJ110">
        <v>1</v>
      </c>
      <c r="BO110">
        <v>1</v>
      </c>
      <c r="BP110">
        <v>2</v>
      </c>
      <c r="BQ110">
        <v>4</v>
      </c>
      <c r="BR110">
        <v>5</v>
      </c>
      <c r="BS110">
        <v>5</v>
      </c>
      <c r="BT110">
        <v>5</v>
      </c>
      <c r="BU110">
        <v>5</v>
      </c>
      <c r="BV110">
        <v>1</v>
      </c>
      <c r="BW110" t="s">
        <v>585</v>
      </c>
      <c r="BX110">
        <v>1</v>
      </c>
      <c r="BY110">
        <v>1</v>
      </c>
      <c r="BZ110">
        <v>2</v>
      </c>
      <c r="CA110">
        <v>2</v>
      </c>
      <c r="CB110">
        <v>3</v>
      </c>
      <c r="CE110" t="s">
        <v>586</v>
      </c>
      <c r="CG110">
        <v>4</v>
      </c>
      <c r="CH110">
        <v>5</v>
      </c>
      <c r="CI110">
        <v>4</v>
      </c>
      <c r="CJ110">
        <v>2</v>
      </c>
      <c r="CK110" t="s">
        <v>587</v>
      </c>
      <c r="CL110" s="1">
        <v>45744.617361111108</v>
      </c>
      <c r="CM110">
        <v>0</v>
      </c>
      <c r="CN110" t="s">
        <v>113</v>
      </c>
      <c r="CU110" t="b">
        <v>1</v>
      </c>
    </row>
    <row r="111" spans="1:99" x14ac:dyDescent="0.25">
      <c r="A111">
        <v>3</v>
      </c>
      <c r="C111">
        <v>4</v>
      </c>
      <c r="D111">
        <v>3</v>
      </c>
      <c r="E111">
        <v>2</v>
      </c>
      <c r="F111">
        <v>3</v>
      </c>
      <c r="G111">
        <v>4</v>
      </c>
      <c r="H111">
        <v>3</v>
      </c>
      <c r="I111">
        <v>2</v>
      </c>
      <c r="J111">
        <v>3</v>
      </c>
      <c r="K111">
        <v>2</v>
      </c>
      <c r="L111">
        <v>3</v>
      </c>
      <c r="M111">
        <v>3</v>
      </c>
      <c r="N111">
        <v>2</v>
      </c>
      <c r="O111">
        <v>2</v>
      </c>
      <c r="P111">
        <v>3</v>
      </c>
      <c r="Q111">
        <v>2</v>
      </c>
      <c r="R111">
        <v>2</v>
      </c>
      <c r="S111">
        <v>3</v>
      </c>
      <c r="T111">
        <v>3</v>
      </c>
      <c r="U111">
        <v>3</v>
      </c>
      <c r="V111">
        <v>3</v>
      </c>
      <c r="W111">
        <v>2</v>
      </c>
      <c r="X111">
        <v>2</v>
      </c>
      <c r="Y111">
        <v>2</v>
      </c>
      <c r="Z111">
        <v>2</v>
      </c>
      <c r="AA111">
        <v>3</v>
      </c>
      <c r="AB111">
        <v>2</v>
      </c>
      <c r="AC111">
        <v>2</v>
      </c>
      <c r="AD111">
        <v>1</v>
      </c>
      <c r="AE111">
        <v>1</v>
      </c>
      <c r="AF111">
        <v>2</v>
      </c>
      <c r="AG111">
        <v>2</v>
      </c>
      <c r="AH111">
        <v>3</v>
      </c>
      <c r="AI111">
        <v>3</v>
      </c>
      <c r="AJ111">
        <v>2</v>
      </c>
      <c r="AK111">
        <v>2</v>
      </c>
      <c r="AL111">
        <v>3</v>
      </c>
      <c r="AM111">
        <v>2</v>
      </c>
      <c r="AN111">
        <v>2</v>
      </c>
      <c r="AO111">
        <v>3</v>
      </c>
      <c r="CL111" s="1">
        <v>45744.621527777781</v>
      </c>
      <c r="CM111">
        <v>0</v>
      </c>
      <c r="CN111" t="s">
        <v>113</v>
      </c>
      <c r="CU111" t="b">
        <v>1</v>
      </c>
    </row>
    <row r="112" spans="1:99" x14ac:dyDescent="0.25">
      <c r="A112">
        <v>3</v>
      </c>
      <c r="B112">
        <v>3</v>
      </c>
      <c r="C112">
        <v>3</v>
      </c>
      <c r="D112">
        <v>3</v>
      </c>
      <c r="E112">
        <v>3</v>
      </c>
      <c r="F112">
        <v>3</v>
      </c>
      <c r="G112">
        <v>3</v>
      </c>
      <c r="H112">
        <v>3</v>
      </c>
      <c r="I112">
        <v>2</v>
      </c>
      <c r="J112">
        <v>3</v>
      </c>
      <c r="K112">
        <v>2</v>
      </c>
      <c r="L112">
        <v>3</v>
      </c>
      <c r="M112">
        <v>2</v>
      </c>
      <c r="N112">
        <v>2</v>
      </c>
      <c r="O112">
        <v>2</v>
      </c>
      <c r="P112">
        <v>2</v>
      </c>
      <c r="Q112">
        <v>2</v>
      </c>
      <c r="R112">
        <v>2</v>
      </c>
      <c r="S112">
        <v>2</v>
      </c>
      <c r="T112">
        <v>2</v>
      </c>
      <c r="U112">
        <v>2</v>
      </c>
      <c r="V112">
        <v>2</v>
      </c>
      <c r="W112">
        <v>2</v>
      </c>
      <c r="X112">
        <v>2</v>
      </c>
      <c r="Y112">
        <v>2</v>
      </c>
      <c r="Z112">
        <v>2</v>
      </c>
      <c r="AA112">
        <v>2</v>
      </c>
      <c r="AB112">
        <v>2</v>
      </c>
      <c r="AC112">
        <v>1</v>
      </c>
      <c r="AD112">
        <v>1</v>
      </c>
      <c r="AE112">
        <v>1</v>
      </c>
      <c r="AF112">
        <v>1</v>
      </c>
      <c r="AG112">
        <v>1</v>
      </c>
      <c r="AH112">
        <v>2</v>
      </c>
      <c r="AI112">
        <v>2</v>
      </c>
      <c r="AJ112">
        <v>2</v>
      </c>
      <c r="AK112">
        <v>2</v>
      </c>
      <c r="AL112">
        <v>2</v>
      </c>
      <c r="AM112">
        <v>3</v>
      </c>
      <c r="AN112">
        <v>3</v>
      </c>
      <c r="AO112">
        <v>3</v>
      </c>
      <c r="CL112" s="1">
        <v>45744.625</v>
      </c>
      <c r="CM112">
        <v>0</v>
      </c>
      <c r="CN112" t="s">
        <v>113</v>
      </c>
      <c r="CU112" t="b">
        <v>1</v>
      </c>
    </row>
    <row r="113" spans="1:99" x14ac:dyDescent="0.25">
      <c r="A113">
        <v>3</v>
      </c>
      <c r="B113">
        <v>3</v>
      </c>
      <c r="C113">
        <v>4</v>
      </c>
      <c r="D113">
        <v>2</v>
      </c>
      <c r="E113">
        <v>1</v>
      </c>
      <c r="F113">
        <v>3</v>
      </c>
      <c r="G113">
        <v>4</v>
      </c>
      <c r="H113">
        <v>4</v>
      </c>
      <c r="I113">
        <v>2</v>
      </c>
      <c r="J113">
        <v>2</v>
      </c>
      <c r="K113">
        <v>1</v>
      </c>
      <c r="L113">
        <v>3</v>
      </c>
      <c r="M113">
        <v>1</v>
      </c>
      <c r="N113">
        <v>1</v>
      </c>
      <c r="O113">
        <v>5</v>
      </c>
      <c r="P113">
        <v>2</v>
      </c>
      <c r="Q113">
        <v>3</v>
      </c>
      <c r="R113">
        <v>4</v>
      </c>
      <c r="S113">
        <v>1</v>
      </c>
      <c r="T113">
        <v>3</v>
      </c>
      <c r="U113">
        <v>1</v>
      </c>
      <c r="V113">
        <v>3</v>
      </c>
      <c r="W113">
        <v>2</v>
      </c>
      <c r="X113">
        <v>1</v>
      </c>
      <c r="Y113">
        <v>2</v>
      </c>
      <c r="Z113">
        <v>3</v>
      </c>
      <c r="AA113">
        <v>2</v>
      </c>
      <c r="AB113">
        <v>2</v>
      </c>
      <c r="AC113">
        <v>1</v>
      </c>
      <c r="AD113">
        <v>1</v>
      </c>
      <c r="AE113">
        <v>2</v>
      </c>
      <c r="AF113">
        <v>2</v>
      </c>
      <c r="AG113">
        <v>2</v>
      </c>
      <c r="AH113">
        <v>3</v>
      </c>
      <c r="AI113">
        <v>3</v>
      </c>
      <c r="AJ113">
        <v>2</v>
      </c>
      <c r="AK113">
        <v>4</v>
      </c>
      <c r="AL113">
        <v>4</v>
      </c>
      <c r="AM113">
        <v>4</v>
      </c>
      <c r="AN113">
        <v>3</v>
      </c>
      <c r="AO113">
        <v>4</v>
      </c>
      <c r="CK113" t="s">
        <v>588</v>
      </c>
      <c r="CL113" s="1">
        <v>45744.629166666666</v>
      </c>
      <c r="CM113">
        <v>0</v>
      </c>
      <c r="CN113" t="s">
        <v>113</v>
      </c>
      <c r="CU113" t="b">
        <v>1</v>
      </c>
    </row>
    <row r="114" spans="1:99" x14ac:dyDescent="0.25">
      <c r="A114">
        <v>2</v>
      </c>
      <c r="B114">
        <v>2</v>
      </c>
      <c r="C114">
        <v>3</v>
      </c>
      <c r="D114">
        <v>2</v>
      </c>
      <c r="E114">
        <v>3</v>
      </c>
      <c r="F114">
        <v>2</v>
      </c>
      <c r="G114">
        <v>2</v>
      </c>
      <c r="H114">
        <v>2</v>
      </c>
      <c r="I114">
        <v>1</v>
      </c>
      <c r="J114">
        <v>2</v>
      </c>
      <c r="K114">
        <v>1</v>
      </c>
      <c r="L114">
        <v>2</v>
      </c>
      <c r="M114">
        <v>1</v>
      </c>
      <c r="N114">
        <v>1</v>
      </c>
      <c r="O114">
        <v>1</v>
      </c>
      <c r="P114">
        <v>1</v>
      </c>
      <c r="Q114">
        <v>2</v>
      </c>
      <c r="R114">
        <v>1</v>
      </c>
      <c r="S114">
        <v>1</v>
      </c>
      <c r="T114">
        <v>1</v>
      </c>
      <c r="U114">
        <v>1</v>
      </c>
      <c r="V114">
        <v>2</v>
      </c>
      <c r="W114">
        <v>1</v>
      </c>
      <c r="X114">
        <v>1</v>
      </c>
      <c r="Y114">
        <v>1</v>
      </c>
      <c r="Z114">
        <v>1</v>
      </c>
      <c r="AA114">
        <v>2</v>
      </c>
      <c r="AB114">
        <v>2</v>
      </c>
      <c r="AC114">
        <v>1</v>
      </c>
      <c r="AD114">
        <v>1</v>
      </c>
      <c r="AE114">
        <v>1</v>
      </c>
      <c r="AF114">
        <v>1</v>
      </c>
      <c r="AG114">
        <v>1</v>
      </c>
      <c r="AH114">
        <v>3</v>
      </c>
      <c r="AI114">
        <v>3</v>
      </c>
      <c r="AJ114">
        <v>1</v>
      </c>
      <c r="AK114">
        <v>3</v>
      </c>
      <c r="AL114">
        <v>3</v>
      </c>
      <c r="AM114">
        <v>2</v>
      </c>
      <c r="AN114">
        <v>2</v>
      </c>
      <c r="AO114">
        <v>3</v>
      </c>
      <c r="AP114" t="s">
        <v>181</v>
      </c>
      <c r="AQ114" t="s">
        <v>114</v>
      </c>
      <c r="AR114" t="s">
        <v>589</v>
      </c>
      <c r="AS114" t="s">
        <v>590</v>
      </c>
      <c r="AT114" t="s">
        <v>160</v>
      </c>
      <c r="AV114" t="s">
        <v>226</v>
      </c>
      <c r="AW114" t="s">
        <v>591</v>
      </c>
      <c r="AX114" t="s">
        <v>592</v>
      </c>
      <c r="AY114">
        <v>1</v>
      </c>
      <c r="BC114">
        <v>1</v>
      </c>
      <c r="BH114">
        <v>1</v>
      </c>
      <c r="BJ114">
        <v>2</v>
      </c>
      <c r="BL114">
        <v>1</v>
      </c>
      <c r="BP114">
        <v>2</v>
      </c>
      <c r="BQ114">
        <v>4</v>
      </c>
      <c r="BR114">
        <v>5</v>
      </c>
      <c r="BS114">
        <v>5</v>
      </c>
      <c r="BT114">
        <v>5</v>
      </c>
      <c r="BU114">
        <v>5</v>
      </c>
      <c r="BV114">
        <v>4</v>
      </c>
      <c r="BW114" t="s">
        <v>593</v>
      </c>
      <c r="BX114">
        <v>2</v>
      </c>
      <c r="BY114" t="s">
        <v>594</v>
      </c>
      <c r="BZ114">
        <v>2</v>
      </c>
      <c r="CA114">
        <v>2</v>
      </c>
      <c r="CB114">
        <v>2</v>
      </c>
      <c r="CC114">
        <v>2</v>
      </c>
      <c r="CD114">
        <v>1</v>
      </c>
      <c r="CE114" t="s">
        <v>595</v>
      </c>
      <c r="CF114" t="s">
        <v>596</v>
      </c>
      <c r="CG114">
        <v>2</v>
      </c>
      <c r="CH114" t="s">
        <v>597</v>
      </c>
      <c r="CI114">
        <v>2</v>
      </c>
      <c r="CJ114">
        <v>3</v>
      </c>
      <c r="CK114" t="s">
        <v>598</v>
      </c>
      <c r="CL114" s="1">
        <v>45744.632638888892</v>
      </c>
      <c r="CM114">
        <v>0</v>
      </c>
      <c r="CN114" t="s">
        <v>113</v>
      </c>
      <c r="CU114" t="b">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91"/>
  <sheetViews>
    <sheetView workbookViewId="0"/>
  </sheetViews>
  <sheetFormatPr defaultRowHeight="15" x14ac:dyDescent="0.25"/>
  <cols>
    <col min="1" max="1" width="9.140625" customWidth="1"/>
  </cols>
  <sheetData>
    <row r="1" spans="1:6" ht="21" x14ac:dyDescent="0.35">
      <c r="A1" s="4" t="s">
        <v>599</v>
      </c>
    </row>
    <row r="3" spans="1:6" x14ac:dyDescent="0.25">
      <c r="A3" s="5"/>
      <c r="B3" s="5" t="s">
        <v>600</v>
      </c>
      <c r="C3" s="5" t="s">
        <v>601</v>
      </c>
      <c r="D3" s="5" t="s">
        <v>602</v>
      </c>
      <c r="E3" s="5" t="s">
        <v>603</v>
      </c>
      <c r="F3" s="5" t="s">
        <v>202</v>
      </c>
    </row>
    <row r="4" spans="1:6" x14ac:dyDescent="0.25">
      <c r="A4" s="2" t="s">
        <v>40</v>
      </c>
      <c r="B4">
        <f>COUNTIF('All Data'!A3:A115,"1")</f>
        <v>2</v>
      </c>
      <c r="C4">
        <f>COUNTIF('All Data'!A3:A115,"2")</f>
        <v>8</v>
      </c>
      <c r="D4">
        <f>COUNTIF('All Data'!A3:A115,"3")</f>
        <v>56</v>
      </c>
      <c r="E4">
        <f>COUNTIF('All Data'!A3:A115,"4")</f>
        <v>17</v>
      </c>
      <c r="F4">
        <f>COUNTIF('All Data'!A3:A115,"5")</f>
        <v>0</v>
      </c>
    </row>
    <row r="5" spans="1:6" x14ac:dyDescent="0.25">
      <c r="A5" s="2" t="s">
        <v>41</v>
      </c>
      <c r="B5">
        <f>COUNTIF('All Data'!B3:B115,"1")</f>
        <v>12</v>
      </c>
      <c r="C5">
        <f>COUNTIF('All Data'!B3:B115,"2")</f>
        <v>13</v>
      </c>
      <c r="D5">
        <f>COUNTIF('All Data'!B3:B115,"3")</f>
        <v>37</v>
      </c>
      <c r="E5">
        <f>COUNTIF('All Data'!B3:B115,"4")</f>
        <v>17</v>
      </c>
      <c r="F5">
        <f>COUNTIF('All Data'!B3:B115,"5")</f>
        <v>3</v>
      </c>
    </row>
    <row r="6" spans="1:6" x14ac:dyDescent="0.25">
      <c r="A6" s="2" t="s">
        <v>42</v>
      </c>
      <c r="B6">
        <f>COUNTIF('All Data'!C3:C115,"1")</f>
        <v>1</v>
      </c>
      <c r="C6">
        <f>COUNTIF('All Data'!C3:C115,"2")</f>
        <v>0</v>
      </c>
      <c r="D6">
        <f>COUNTIF('All Data'!C3:C115,"3")</f>
        <v>21</v>
      </c>
      <c r="E6">
        <f>COUNTIF('All Data'!C3:C115,"4")</f>
        <v>59</v>
      </c>
      <c r="F6">
        <f>COUNTIF('All Data'!C3:C115,"5")</f>
        <v>3</v>
      </c>
    </row>
    <row r="7" spans="1:6" x14ac:dyDescent="0.25">
      <c r="A7" s="2" t="s">
        <v>43</v>
      </c>
      <c r="B7">
        <f>COUNTIF('All Data'!D3:D115,"1")</f>
        <v>7</v>
      </c>
      <c r="C7">
        <f>COUNTIF('All Data'!D3:D115,"2")</f>
        <v>12</v>
      </c>
      <c r="D7">
        <f>COUNTIF('All Data'!D3:D115,"3")</f>
        <v>29</v>
      </c>
      <c r="E7">
        <f>COUNTIF('All Data'!D3:D115,"4")</f>
        <v>34</v>
      </c>
      <c r="F7">
        <f>COUNTIF('All Data'!D3:D115,"5")</f>
        <v>3</v>
      </c>
    </row>
    <row r="8" spans="1:6" x14ac:dyDescent="0.25">
      <c r="A8" s="2" t="s">
        <v>44</v>
      </c>
      <c r="B8">
        <f>COUNTIF('All Data'!E3:E115,"1")</f>
        <v>29</v>
      </c>
      <c r="C8">
        <f>COUNTIF('All Data'!E3:E115,"2")</f>
        <v>20</v>
      </c>
      <c r="D8">
        <f>COUNTIF('All Data'!E3:E115,"3")</f>
        <v>20</v>
      </c>
      <c r="E8">
        <f>COUNTIF('All Data'!E3:E115,"4")</f>
        <v>9</v>
      </c>
      <c r="F8">
        <f>COUNTIF('All Data'!E3:E115,"5")</f>
        <v>6</v>
      </c>
    </row>
    <row r="9" spans="1:6" x14ac:dyDescent="0.25">
      <c r="A9" s="2" t="s">
        <v>45</v>
      </c>
      <c r="B9">
        <f>COUNTIF('All Data'!F3:F115,"1")</f>
        <v>2</v>
      </c>
      <c r="C9">
        <f>COUNTIF('All Data'!F3:F115,"2")</f>
        <v>6</v>
      </c>
      <c r="D9">
        <f>COUNTIF('All Data'!F3:F115,"3")</f>
        <v>23</v>
      </c>
      <c r="E9">
        <f>COUNTIF('All Data'!F3:F115,"4")</f>
        <v>43</v>
      </c>
      <c r="F9">
        <f>COUNTIF('All Data'!F3:F115,"5")</f>
        <v>11</v>
      </c>
    </row>
    <row r="10" spans="1:6" x14ac:dyDescent="0.25">
      <c r="A10" s="2" t="s">
        <v>46</v>
      </c>
      <c r="B10">
        <f>COUNTIF('All Data'!G3:G115,"1")</f>
        <v>1</v>
      </c>
      <c r="C10">
        <f>COUNTIF('All Data'!G3:G115,"2")</f>
        <v>8</v>
      </c>
      <c r="D10">
        <f>COUNTIF('All Data'!G3:G115,"3")</f>
        <v>29</v>
      </c>
      <c r="E10">
        <f>COUNTIF('All Data'!G3:G115,"4")</f>
        <v>45</v>
      </c>
      <c r="F10">
        <f>COUNTIF('All Data'!G3:G115,"5")</f>
        <v>2</v>
      </c>
    </row>
    <row r="11" spans="1:6" x14ac:dyDescent="0.25">
      <c r="A11" s="2" t="s">
        <v>47</v>
      </c>
      <c r="B11">
        <f>COUNTIF('All Data'!H3:H115,"1")</f>
        <v>5</v>
      </c>
      <c r="C11">
        <f>COUNTIF('All Data'!H3:H115,"2")</f>
        <v>10</v>
      </c>
      <c r="D11">
        <f>COUNTIF('All Data'!H3:H115,"3")</f>
        <v>25</v>
      </c>
      <c r="E11">
        <f>COUNTIF('All Data'!H3:H115,"4")</f>
        <v>36</v>
      </c>
      <c r="F11">
        <f>COUNTIF('All Data'!H3:H115,"5")</f>
        <v>9</v>
      </c>
    </row>
    <row r="12" spans="1:6" x14ac:dyDescent="0.25">
      <c r="A12" s="2" t="s">
        <v>48</v>
      </c>
      <c r="B12">
        <f>COUNTIF('All Data'!I3:I115,"1")</f>
        <v>15</v>
      </c>
      <c r="C12">
        <f>COUNTIF('All Data'!I3:I115,"2")</f>
        <v>19</v>
      </c>
      <c r="D12">
        <f>COUNTIF('All Data'!I3:I115,"3")</f>
        <v>20</v>
      </c>
      <c r="E12">
        <f>COUNTIF('All Data'!I3:I115,"4")</f>
        <v>6</v>
      </c>
      <c r="F12">
        <f>COUNTIF('All Data'!I3:I115,"5")</f>
        <v>23</v>
      </c>
    </row>
    <row r="16" spans="1:6" ht="21" x14ac:dyDescent="0.35">
      <c r="A16" s="4" t="s">
        <v>604</v>
      </c>
    </row>
    <row r="18" spans="1:6" x14ac:dyDescent="0.25">
      <c r="A18" s="5"/>
      <c r="B18" s="5" t="s">
        <v>600</v>
      </c>
      <c r="C18" s="5" t="s">
        <v>601</v>
      </c>
      <c r="D18" s="5" t="s">
        <v>602</v>
      </c>
      <c r="E18" s="5" t="s">
        <v>603</v>
      </c>
      <c r="F18" s="5" t="s">
        <v>202</v>
      </c>
    </row>
    <row r="19" spans="1:6" x14ac:dyDescent="0.25">
      <c r="A19" s="2" t="s">
        <v>49</v>
      </c>
      <c r="B19">
        <f>COUNTIF('All Data'!J3:J115,"1")</f>
        <v>9</v>
      </c>
      <c r="C19">
        <f>COUNTIF('All Data'!J3:J115,"2")</f>
        <v>20</v>
      </c>
      <c r="D19">
        <f>COUNTIF('All Data'!J3:J115,"3")</f>
        <v>36</v>
      </c>
      <c r="E19">
        <f>COUNTIF('All Data'!J3:J115,"4")</f>
        <v>14</v>
      </c>
      <c r="F19">
        <f>COUNTIF('All Data'!J3:J115,"5")</f>
        <v>3</v>
      </c>
    </row>
    <row r="20" spans="1:6" x14ac:dyDescent="0.25">
      <c r="A20" s="2" t="s">
        <v>50</v>
      </c>
      <c r="B20">
        <f>COUNTIF('All Data'!K3:K115,"1")</f>
        <v>12</v>
      </c>
      <c r="C20">
        <f>COUNTIF('All Data'!K3:K115,"2")</f>
        <v>22</v>
      </c>
      <c r="D20">
        <f>COUNTIF('All Data'!K3:K115,"3")</f>
        <v>31</v>
      </c>
      <c r="E20">
        <f>COUNTIF('All Data'!K3:K115,"4")</f>
        <v>15</v>
      </c>
      <c r="F20">
        <f>COUNTIF('All Data'!K3:K115,"5")</f>
        <v>2</v>
      </c>
    </row>
    <row r="21" spans="1:6" x14ac:dyDescent="0.25">
      <c r="A21" s="2" t="s">
        <v>51</v>
      </c>
      <c r="B21">
        <f>COUNTIF('All Data'!L3:L115,"1")</f>
        <v>5</v>
      </c>
      <c r="C21">
        <f>COUNTIF('All Data'!L3:L115,"2")</f>
        <v>8</v>
      </c>
      <c r="D21">
        <f>COUNTIF('All Data'!L3:L115,"3")</f>
        <v>45</v>
      </c>
      <c r="E21">
        <f>COUNTIF('All Data'!L3:L115,"4")</f>
        <v>23</v>
      </c>
      <c r="F21">
        <f>COUNTIF('All Data'!L3:L115,"5")</f>
        <v>1</v>
      </c>
    </row>
    <row r="22" spans="1:6" x14ac:dyDescent="0.25">
      <c r="A22" s="2" t="s">
        <v>52</v>
      </c>
      <c r="B22">
        <f>COUNTIF('All Data'!M3:M115,"1")</f>
        <v>26</v>
      </c>
      <c r="C22">
        <f>COUNTIF('All Data'!M3:M115,"2")</f>
        <v>22</v>
      </c>
      <c r="D22">
        <f>COUNTIF('All Data'!M3:M115,"3")</f>
        <v>12</v>
      </c>
      <c r="E22">
        <f>COUNTIF('All Data'!M3:M115,"4")</f>
        <v>6</v>
      </c>
      <c r="F22">
        <f>COUNTIF('All Data'!M3:M115,"5")</f>
        <v>16</v>
      </c>
    </row>
    <row r="23" spans="1:6" x14ac:dyDescent="0.25">
      <c r="A23" s="2" t="s">
        <v>53</v>
      </c>
      <c r="B23">
        <f>COUNTIF('All Data'!N3:N115,"1")</f>
        <v>16</v>
      </c>
      <c r="C23">
        <f>COUNTIF('All Data'!N3:N115,"2")</f>
        <v>17</v>
      </c>
      <c r="D23">
        <f>COUNTIF('All Data'!N3:N115,"3")</f>
        <v>17</v>
      </c>
      <c r="E23">
        <f>COUNTIF('All Data'!N3:N115,"4")</f>
        <v>10</v>
      </c>
      <c r="F23">
        <f>COUNTIF('All Data'!N3:N115,"5")</f>
        <v>20</v>
      </c>
    </row>
    <row r="24" spans="1:6" x14ac:dyDescent="0.25">
      <c r="A24" s="2" t="s">
        <v>54</v>
      </c>
      <c r="B24">
        <f>COUNTIF('All Data'!O3:O115,"1")</f>
        <v>11</v>
      </c>
      <c r="C24">
        <f>COUNTIF('All Data'!O3:O115,"2")</f>
        <v>18</v>
      </c>
      <c r="D24">
        <f>COUNTIF('All Data'!O3:O115,"3")</f>
        <v>19</v>
      </c>
      <c r="E24">
        <f>COUNTIF('All Data'!O3:O115,"4")</f>
        <v>11</v>
      </c>
      <c r="F24">
        <f>COUNTIF('All Data'!O3:O115,"5")</f>
        <v>22</v>
      </c>
    </row>
    <row r="28" spans="1:6" ht="21" x14ac:dyDescent="0.35">
      <c r="A28" s="4" t="s">
        <v>605</v>
      </c>
    </row>
    <row r="30" spans="1:6" x14ac:dyDescent="0.25">
      <c r="A30" s="5"/>
      <c r="B30" s="5" t="s">
        <v>600</v>
      </c>
      <c r="C30" s="5" t="s">
        <v>601</v>
      </c>
      <c r="D30" s="5" t="s">
        <v>602</v>
      </c>
      <c r="E30" s="5" t="s">
        <v>603</v>
      </c>
      <c r="F30" s="5" t="s">
        <v>202</v>
      </c>
    </row>
    <row r="31" spans="1:6" x14ac:dyDescent="0.25">
      <c r="A31" s="2" t="s">
        <v>55</v>
      </c>
      <c r="B31">
        <f>COUNTIF('All Data'!P3:P115,"1")</f>
        <v>7</v>
      </c>
      <c r="C31">
        <f>COUNTIF('All Data'!P3:P115,"2")</f>
        <v>19</v>
      </c>
      <c r="D31">
        <f>COUNTIF('All Data'!P3:P115,"3")</f>
        <v>43</v>
      </c>
      <c r="E31">
        <f>COUNTIF('All Data'!P3:P115,"4")</f>
        <v>12</v>
      </c>
      <c r="F31">
        <f>COUNTIF('All Data'!P3:P115,"5")</f>
        <v>0</v>
      </c>
    </row>
    <row r="32" spans="1:6" x14ac:dyDescent="0.25">
      <c r="A32" s="2" t="s">
        <v>56</v>
      </c>
      <c r="B32">
        <f>COUNTIF('All Data'!Q3:Q115,"1")</f>
        <v>9</v>
      </c>
      <c r="C32">
        <f>COUNTIF('All Data'!Q3:Q115,"2")</f>
        <v>21</v>
      </c>
      <c r="D32">
        <f>COUNTIF('All Data'!Q3:Q115,"3")</f>
        <v>41</v>
      </c>
      <c r="E32">
        <f>COUNTIF('All Data'!Q3:Q115,"4")</f>
        <v>10</v>
      </c>
      <c r="F32">
        <f>COUNTIF('All Data'!Q3:Q115,"5")</f>
        <v>1</v>
      </c>
    </row>
    <row r="33" spans="1:6" x14ac:dyDescent="0.25">
      <c r="A33" s="2" t="s">
        <v>57</v>
      </c>
      <c r="B33">
        <f>COUNTIF('All Data'!R3:R115,"1")</f>
        <v>9</v>
      </c>
      <c r="C33">
        <f>COUNTIF('All Data'!R3:R115,"2")</f>
        <v>19</v>
      </c>
      <c r="D33">
        <f>COUNTIF('All Data'!R3:R115,"3")</f>
        <v>38</v>
      </c>
      <c r="E33">
        <f>COUNTIF('All Data'!R3:R115,"4")</f>
        <v>16</v>
      </c>
      <c r="F33">
        <f>COUNTIF('All Data'!R3:R115,"5")</f>
        <v>0</v>
      </c>
    </row>
    <row r="34" spans="1:6" x14ac:dyDescent="0.25">
      <c r="A34" s="2" t="s">
        <v>58</v>
      </c>
      <c r="B34">
        <f>COUNTIF('All Data'!S3:S115,"1")</f>
        <v>29</v>
      </c>
      <c r="C34">
        <f>COUNTIF('All Data'!S3:S115,"2")</f>
        <v>32</v>
      </c>
      <c r="D34">
        <f>COUNTIF('All Data'!S3:S115,"3")</f>
        <v>16</v>
      </c>
      <c r="E34">
        <f>COUNTIF('All Data'!S3:S115,"4")</f>
        <v>4</v>
      </c>
      <c r="F34">
        <f>COUNTIF('All Data'!S3:S115,"5")</f>
        <v>0</v>
      </c>
    </row>
    <row r="35" spans="1:6" x14ac:dyDescent="0.25">
      <c r="A35" s="2" t="s">
        <v>59</v>
      </c>
      <c r="B35">
        <f>COUNTIF('All Data'!T3:T115,"1")</f>
        <v>20</v>
      </c>
      <c r="C35">
        <f>COUNTIF('All Data'!T3:T115,"2")</f>
        <v>31</v>
      </c>
      <c r="D35">
        <f>COUNTIF('All Data'!T3:T115,"3")</f>
        <v>29</v>
      </c>
      <c r="E35">
        <f>COUNTIF('All Data'!T3:T115,"4")</f>
        <v>2</v>
      </c>
      <c r="F35">
        <f>COUNTIF('All Data'!T3:T115,"5")</f>
        <v>0</v>
      </c>
    </row>
    <row r="36" spans="1:6" x14ac:dyDescent="0.25">
      <c r="A36" s="2" t="s">
        <v>60</v>
      </c>
      <c r="B36">
        <f>COUNTIF('All Data'!U3:U115,"1")</f>
        <v>31</v>
      </c>
      <c r="C36">
        <f>COUNTIF('All Data'!U3:U115,"2")</f>
        <v>27</v>
      </c>
      <c r="D36">
        <f>COUNTIF('All Data'!U3:U115,"3")</f>
        <v>18</v>
      </c>
      <c r="E36">
        <f>COUNTIF('All Data'!U3:U115,"4")</f>
        <v>4</v>
      </c>
      <c r="F36">
        <f>COUNTIF('All Data'!U3:U115,"5")</f>
        <v>2</v>
      </c>
    </row>
    <row r="40" spans="1:6" ht="21" x14ac:dyDescent="0.35">
      <c r="A40" s="4" t="s">
        <v>606</v>
      </c>
    </row>
    <row r="42" spans="1:6" x14ac:dyDescent="0.25">
      <c r="A42" s="5"/>
      <c r="B42" s="5" t="s">
        <v>600</v>
      </c>
      <c r="C42" s="5" t="s">
        <v>601</v>
      </c>
      <c r="D42" s="5" t="s">
        <v>602</v>
      </c>
      <c r="E42" s="5" t="s">
        <v>603</v>
      </c>
      <c r="F42" s="5" t="s">
        <v>202</v>
      </c>
    </row>
    <row r="43" spans="1:6" x14ac:dyDescent="0.25">
      <c r="A43" s="2" t="s">
        <v>61</v>
      </c>
      <c r="B43">
        <f>COUNTIF('All Data'!V3:V115,"1")</f>
        <v>8</v>
      </c>
      <c r="C43">
        <f>COUNTIF('All Data'!V3:V115,"2")</f>
        <v>12</v>
      </c>
      <c r="D43">
        <f>COUNTIF('All Data'!V3:V115,"3")</f>
        <v>50</v>
      </c>
      <c r="E43">
        <f>COUNTIF('All Data'!V3:V115,"4")</f>
        <v>10</v>
      </c>
      <c r="F43">
        <f>COUNTIF('All Data'!V3:V115,"5")</f>
        <v>1</v>
      </c>
    </row>
    <row r="44" spans="1:6" x14ac:dyDescent="0.25">
      <c r="A44" s="2" t="s">
        <v>62</v>
      </c>
      <c r="B44">
        <f>COUNTIF('All Data'!W3:W115,"1")</f>
        <v>9</v>
      </c>
      <c r="C44">
        <f>COUNTIF('All Data'!W3:W115,"2")</f>
        <v>23</v>
      </c>
      <c r="D44">
        <f>COUNTIF('All Data'!W3:W115,"3")</f>
        <v>40</v>
      </c>
      <c r="E44">
        <f>COUNTIF('All Data'!W3:W115,"4")</f>
        <v>8</v>
      </c>
      <c r="F44">
        <f>COUNTIF('All Data'!W3:W115,"5")</f>
        <v>1</v>
      </c>
    </row>
    <row r="45" spans="1:6" x14ac:dyDescent="0.25">
      <c r="A45" s="2" t="s">
        <v>63</v>
      </c>
      <c r="B45">
        <f>COUNTIF('All Data'!X3:X115,"1")</f>
        <v>14</v>
      </c>
      <c r="C45">
        <f>COUNTIF('All Data'!X3:X115,"2")</f>
        <v>21</v>
      </c>
      <c r="D45">
        <f>COUNTIF('All Data'!X3:X115,"3")</f>
        <v>32</v>
      </c>
      <c r="E45">
        <f>COUNTIF('All Data'!X3:X115,"4")</f>
        <v>8</v>
      </c>
      <c r="F45">
        <f>COUNTIF('All Data'!X3:X115,"5")</f>
        <v>6</v>
      </c>
    </row>
    <row r="46" spans="1:6" x14ac:dyDescent="0.25">
      <c r="A46" s="2" t="s">
        <v>64</v>
      </c>
      <c r="B46">
        <f>COUNTIF('All Data'!Y3:Y115,"1")</f>
        <v>20</v>
      </c>
      <c r="C46">
        <f>COUNTIF('All Data'!Y3:Y115,"2")</f>
        <v>27</v>
      </c>
      <c r="D46">
        <f>COUNTIF('All Data'!Y3:Y115,"3")</f>
        <v>27</v>
      </c>
      <c r="E46">
        <f>COUNTIF('All Data'!Y3:Y115,"4")</f>
        <v>3</v>
      </c>
      <c r="F46">
        <f>COUNTIF('All Data'!Y3:Y115,"5")</f>
        <v>5</v>
      </c>
    </row>
    <row r="47" spans="1:6" x14ac:dyDescent="0.25">
      <c r="A47" s="2" t="s">
        <v>65</v>
      </c>
      <c r="B47">
        <f>COUNTIF('All Data'!Z3:Z115,"1")</f>
        <v>20</v>
      </c>
      <c r="C47">
        <f>COUNTIF('All Data'!Z3:Z115,"2")</f>
        <v>28</v>
      </c>
      <c r="D47">
        <f>COUNTIF('All Data'!Z3:Z115,"3")</f>
        <v>21</v>
      </c>
      <c r="E47">
        <f>COUNTIF('All Data'!Z3:Z115,"4")</f>
        <v>5</v>
      </c>
      <c r="F47">
        <f>COUNTIF('All Data'!Z3:Z115,"5")</f>
        <v>7</v>
      </c>
    </row>
    <row r="51" spans="1:6" ht="21" x14ac:dyDescent="0.35">
      <c r="A51" s="4" t="s">
        <v>607</v>
      </c>
    </row>
    <row r="53" spans="1:6" x14ac:dyDescent="0.25">
      <c r="A53" s="5"/>
      <c r="B53" s="5" t="s">
        <v>600</v>
      </c>
      <c r="C53" s="5" t="s">
        <v>601</v>
      </c>
      <c r="D53" s="5" t="s">
        <v>602</v>
      </c>
      <c r="E53" s="5" t="s">
        <v>603</v>
      </c>
      <c r="F53" s="5" t="s">
        <v>202</v>
      </c>
    </row>
    <row r="54" spans="1:6" x14ac:dyDescent="0.25">
      <c r="A54" s="2" t="s">
        <v>66</v>
      </c>
      <c r="B54">
        <f>COUNTIF('All Data'!AA3:AA115,"1")</f>
        <v>7</v>
      </c>
      <c r="C54">
        <f>COUNTIF('All Data'!AA3:AA115,"2")</f>
        <v>23</v>
      </c>
      <c r="D54">
        <f>COUNTIF('All Data'!AA3:AA115,"3")</f>
        <v>38</v>
      </c>
      <c r="E54">
        <f>COUNTIF('All Data'!AA3:AA115,"4")</f>
        <v>10</v>
      </c>
      <c r="F54">
        <f>COUNTIF('All Data'!AA3:AA115,"5")</f>
        <v>2</v>
      </c>
    </row>
    <row r="55" spans="1:6" x14ac:dyDescent="0.25">
      <c r="A55" s="2" t="s">
        <v>67</v>
      </c>
      <c r="B55">
        <f>COUNTIF('All Data'!AB3:AB115,"1")</f>
        <v>11</v>
      </c>
      <c r="C55">
        <f>COUNTIF('All Data'!AB3:AB115,"2")</f>
        <v>24</v>
      </c>
      <c r="D55">
        <f>COUNTIF('All Data'!AB3:AB115,"3")</f>
        <v>37</v>
      </c>
      <c r="E55">
        <f>COUNTIF('All Data'!AB3:AB115,"4")</f>
        <v>6</v>
      </c>
      <c r="F55">
        <f>COUNTIF('All Data'!AB3:AB115,"5")</f>
        <v>2</v>
      </c>
    </row>
    <row r="56" spans="1:6" x14ac:dyDescent="0.25">
      <c r="A56" s="2" t="s">
        <v>68</v>
      </c>
      <c r="B56">
        <f>COUNTIF('All Data'!AC3:AC115,"1")</f>
        <v>26</v>
      </c>
      <c r="C56">
        <f>COUNTIF('All Data'!AC3:AC115,"2")</f>
        <v>29</v>
      </c>
      <c r="D56">
        <f>COUNTIF('All Data'!AC3:AC115,"3")</f>
        <v>12</v>
      </c>
      <c r="E56">
        <f>COUNTIF('All Data'!AC3:AC115,"4")</f>
        <v>2</v>
      </c>
      <c r="F56">
        <f>COUNTIF('All Data'!AC3:AC115,"5")</f>
        <v>11</v>
      </c>
    </row>
    <row r="57" spans="1:6" x14ac:dyDescent="0.25">
      <c r="A57" s="2" t="s">
        <v>69</v>
      </c>
      <c r="B57">
        <f>COUNTIF('All Data'!AD3:AD115,"1")</f>
        <v>23</v>
      </c>
      <c r="C57">
        <f>COUNTIF('All Data'!AD3:AD115,"2")</f>
        <v>18</v>
      </c>
      <c r="D57">
        <f>COUNTIF('All Data'!AD3:AD115,"3")</f>
        <v>17</v>
      </c>
      <c r="E57">
        <f>COUNTIF('All Data'!AD3:AD115,"4")</f>
        <v>0</v>
      </c>
      <c r="F57">
        <f>COUNTIF('All Data'!AD3:AD115,"5")</f>
        <v>22</v>
      </c>
    </row>
    <row r="58" spans="1:6" x14ac:dyDescent="0.25">
      <c r="A58" s="2" t="s">
        <v>70</v>
      </c>
      <c r="B58">
        <f>COUNTIF('All Data'!AE3:AE115,"1")</f>
        <v>21</v>
      </c>
      <c r="C58">
        <f>COUNTIF('All Data'!AE3:AE115,"2")</f>
        <v>20</v>
      </c>
      <c r="D58">
        <f>COUNTIF('All Data'!AE3:AE115,"3")</f>
        <v>22</v>
      </c>
      <c r="E58">
        <f>COUNTIF('All Data'!AE3:AE115,"4")</f>
        <v>4</v>
      </c>
      <c r="F58">
        <f>COUNTIF('All Data'!AE3:AE115,"5")</f>
        <v>13</v>
      </c>
    </row>
    <row r="59" spans="1:6" x14ac:dyDescent="0.25">
      <c r="A59" s="2" t="s">
        <v>71</v>
      </c>
      <c r="B59">
        <f>COUNTIF('All Data'!AF3:AF115,"1")</f>
        <v>21</v>
      </c>
      <c r="C59">
        <f>COUNTIF('All Data'!AF3:AF115,"2")</f>
        <v>19</v>
      </c>
      <c r="D59">
        <f>COUNTIF('All Data'!AF3:AF115,"3")</f>
        <v>15</v>
      </c>
      <c r="E59">
        <f>COUNTIF('All Data'!AF3:AF115,"4")</f>
        <v>0</v>
      </c>
      <c r="F59">
        <f>COUNTIF('All Data'!AF3:AF115,"5")</f>
        <v>24</v>
      </c>
    </row>
    <row r="60" spans="1:6" x14ac:dyDescent="0.25">
      <c r="A60" s="2" t="s">
        <v>72</v>
      </c>
      <c r="B60">
        <f>COUNTIF('All Data'!AG3:AG115,"1")</f>
        <v>20</v>
      </c>
      <c r="C60">
        <f>COUNTIF('All Data'!AG3:AG115,"2")</f>
        <v>21</v>
      </c>
      <c r="D60">
        <f>COUNTIF('All Data'!AG3:AG115,"3")</f>
        <v>15</v>
      </c>
      <c r="E60">
        <f>COUNTIF('All Data'!AG3:AG115,"4")</f>
        <v>2</v>
      </c>
      <c r="F60">
        <f>COUNTIF('All Data'!AG3:AG115,"5")</f>
        <v>21</v>
      </c>
    </row>
    <row r="64" spans="1:6" ht="21" x14ac:dyDescent="0.35">
      <c r="A64" s="4" t="s">
        <v>608</v>
      </c>
    </row>
    <row r="66" spans="1:12" x14ac:dyDescent="0.25">
      <c r="A66" s="5"/>
      <c r="B66" s="5" t="s">
        <v>600</v>
      </c>
      <c r="C66" s="5" t="s">
        <v>601</v>
      </c>
      <c r="D66" s="5" t="s">
        <v>602</v>
      </c>
      <c r="E66" s="5" t="s">
        <v>603</v>
      </c>
      <c r="F66" s="5" t="s">
        <v>202</v>
      </c>
    </row>
    <row r="67" spans="1:12" x14ac:dyDescent="0.25">
      <c r="A67" s="2" t="s">
        <v>73</v>
      </c>
      <c r="B67">
        <f>COUNTIF('All Data'!AH3:AH115,"1")</f>
        <v>6</v>
      </c>
      <c r="C67">
        <f>COUNTIF('All Data'!AH3:AH115,"2")</f>
        <v>18</v>
      </c>
      <c r="D67">
        <f>COUNTIF('All Data'!AH3:AH115,"3")</f>
        <v>46</v>
      </c>
      <c r="E67">
        <f>COUNTIF('All Data'!AH3:AH115,"4")</f>
        <v>8</v>
      </c>
      <c r="F67">
        <f>COUNTIF('All Data'!AH3:AH115,"5")</f>
        <v>3</v>
      </c>
    </row>
    <row r="68" spans="1:12" x14ac:dyDescent="0.25">
      <c r="A68" s="2" t="s">
        <v>74</v>
      </c>
      <c r="B68">
        <f>COUNTIF('All Data'!AI3:AI115,"1")</f>
        <v>6</v>
      </c>
      <c r="C68">
        <f>COUNTIF('All Data'!AI3:AI115,"2")</f>
        <v>10</v>
      </c>
      <c r="D68">
        <f>COUNTIF('All Data'!AI3:AI115,"3")</f>
        <v>50</v>
      </c>
      <c r="E68">
        <f>COUNTIF('All Data'!AI3:AI115,"4")</f>
        <v>11</v>
      </c>
      <c r="F68">
        <f>COUNTIF('All Data'!AI3:AI115,"5")</f>
        <v>4</v>
      </c>
    </row>
    <row r="69" spans="1:12" x14ac:dyDescent="0.25">
      <c r="A69" s="2" t="s">
        <v>75</v>
      </c>
      <c r="B69">
        <f>COUNTIF('All Data'!AJ3:AJ115,"1")</f>
        <v>15</v>
      </c>
      <c r="C69">
        <f>COUNTIF('All Data'!AJ3:AJ115,"2")</f>
        <v>35</v>
      </c>
      <c r="D69">
        <f>COUNTIF('All Data'!AJ3:AJ115,"3")</f>
        <v>29</v>
      </c>
      <c r="E69">
        <f>COUNTIF('All Data'!AJ3:AJ115,"4")</f>
        <v>2</v>
      </c>
      <c r="F69">
        <f>COUNTIF('All Data'!AJ3:AJ115,"5")</f>
        <v>1</v>
      </c>
    </row>
    <row r="70" spans="1:12" x14ac:dyDescent="0.25">
      <c r="A70" s="2" t="s">
        <v>76</v>
      </c>
      <c r="B70">
        <f>COUNTIF('All Data'!AK3:AK115,"1")</f>
        <v>8</v>
      </c>
      <c r="C70">
        <f>COUNTIF('All Data'!AK3:AK115,"2")</f>
        <v>32</v>
      </c>
      <c r="D70">
        <f>COUNTIF('All Data'!AK3:AK115,"3")</f>
        <v>34</v>
      </c>
      <c r="E70">
        <f>COUNTIF('All Data'!AK3:AK115,"4")</f>
        <v>7</v>
      </c>
      <c r="F70">
        <f>COUNTIF('All Data'!AK3:AK115,"5")</f>
        <v>1</v>
      </c>
    </row>
    <row r="71" spans="1:12" x14ac:dyDescent="0.25">
      <c r="A71" s="2" t="s">
        <v>77</v>
      </c>
      <c r="B71">
        <f>COUNTIF('All Data'!AL3:AL115,"1")</f>
        <v>4</v>
      </c>
      <c r="C71">
        <f>COUNTIF('All Data'!AL3:AL115,"2")</f>
        <v>14</v>
      </c>
      <c r="D71">
        <f>COUNTIF('All Data'!AL3:AL115,"3")</f>
        <v>48</v>
      </c>
      <c r="E71">
        <f>COUNTIF('All Data'!AL3:AL115,"4")</f>
        <v>12</v>
      </c>
      <c r="F71">
        <f>COUNTIF('All Data'!AL3:AL115,"5")</f>
        <v>2</v>
      </c>
    </row>
    <row r="72" spans="1:12" x14ac:dyDescent="0.25">
      <c r="A72" s="2" t="s">
        <v>78</v>
      </c>
      <c r="B72">
        <f>COUNTIF('All Data'!AM3:AM115,"1")</f>
        <v>9</v>
      </c>
      <c r="C72">
        <f>COUNTIF('All Data'!AM3:AM115,"2")</f>
        <v>23</v>
      </c>
      <c r="D72">
        <f>COUNTIF('All Data'!AM3:AM115,"3")</f>
        <v>37</v>
      </c>
      <c r="E72">
        <f>COUNTIF('All Data'!AM3:AM115,"4")</f>
        <v>10</v>
      </c>
      <c r="F72">
        <f>COUNTIF('All Data'!AM3:AM115,"5")</f>
        <v>2</v>
      </c>
    </row>
    <row r="73" spans="1:12" x14ac:dyDescent="0.25">
      <c r="A73" s="2" t="s">
        <v>79</v>
      </c>
      <c r="B73">
        <f>COUNTIF('All Data'!AN3:AN115,"1")</f>
        <v>12</v>
      </c>
      <c r="C73">
        <f>COUNTIF('All Data'!AN3:AN115,"2")</f>
        <v>26</v>
      </c>
      <c r="D73">
        <f>COUNTIF('All Data'!AN3:AN115,"3")</f>
        <v>30</v>
      </c>
      <c r="E73">
        <f>COUNTIF('All Data'!AN3:AN115,"4")</f>
        <v>12</v>
      </c>
      <c r="F73">
        <f>COUNTIF('All Data'!AN3:AN115,"5")</f>
        <v>1</v>
      </c>
    </row>
    <row r="74" spans="1:12" x14ac:dyDescent="0.25">
      <c r="A74" s="2" t="s">
        <v>80</v>
      </c>
      <c r="B74">
        <f>COUNTIF('All Data'!AO3:AO115,"1")</f>
        <v>2</v>
      </c>
      <c r="C74">
        <f>COUNTIF('All Data'!AO3:AO115,"2")</f>
        <v>6</v>
      </c>
      <c r="D74">
        <f>COUNTIF('All Data'!AO3:AO115,"3")</f>
        <v>47</v>
      </c>
      <c r="E74">
        <f>COUNTIF('All Data'!AO3:AO115,"4")</f>
        <v>21</v>
      </c>
      <c r="F74">
        <f>COUNTIF('All Data'!AO3:AO115,"5")</f>
        <v>4</v>
      </c>
    </row>
    <row r="78" spans="1:12" ht="21" x14ac:dyDescent="0.35">
      <c r="A78" s="4" t="s">
        <v>609</v>
      </c>
    </row>
    <row r="80" spans="1:12" x14ac:dyDescent="0.25">
      <c r="A80" s="5"/>
      <c r="B80" s="5" t="s">
        <v>90</v>
      </c>
      <c r="C80" s="5" t="s">
        <v>91</v>
      </c>
      <c r="D80" s="5" t="s">
        <v>92</v>
      </c>
      <c r="E80" s="5" t="s">
        <v>93</v>
      </c>
      <c r="F80" s="5" t="s">
        <v>94</v>
      </c>
      <c r="G80" s="5" t="s">
        <v>95</v>
      </c>
      <c r="H80" s="5" t="s">
        <v>96</v>
      </c>
      <c r="I80" s="5" t="s">
        <v>97</v>
      </c>
      <c r="J80" s="5" t="s">
        <v>98</v>
      </c>
      <c r="K80" s="5" t="s">
        <v>65</v>
      </c>
      <c r="L80" s="5" t="s">
        <v>99</v>
      </c>
    </row>
    <row r="81" spans="1:12" x14ac:dyDescent="0.25">
      <c r="B81">
        <f>COUNTIF('All Data'!AY3:AY115,"1")</f>
        <v>32</v>
      </c>
      <c r="C81">
        <f>COUNTIF('All Data'!AZ3:AZ115,"1")</f>
        <v>13</v>
      </c>
      <c r="D81">
        <f>COUNTIF('All Data'!BA3:BA115,"1")</f>
        <v>23</v>
      </c>
      <c r="E81">
        <f>COUNTIF('All Data'!BB3:BB115,"1")</f>
        <v>25</v>
      </c>
      <c r="F81">
        <f>COUNTIF('All Data'!BC3:BC115,"1")</f>
        <v>24</v>
      </c>
      <c r="G81">
        <f>COUNTIF('All Data'!BD3:BD115,"1")</f>
        <v>23</v>
      </c>
      <c r="H81">
        <f>COUNTIF('All Data'!BE3:BE115,"1")</f>
        <v>3</v>
      </c>
      <c r="I81">
        <f>COUNTIF('All Data'!BF3:BF115,"1")</f>
        <v>5</v>
      </c>
      <c r="J81">
        <f>COUNTIF('All Data'!BG3:BG115,"1")</f>
        <v>11</v>
      </c>
      <c r="K81">
        <f>COUNTIF('All Data'!BH3:BH115,"1")</f>
        <v>28</v>
      </c>
      <c r="L81">
        <f>COUNTIF('All Data'!BI3:BI115,"1")</f>
        <v>0</v>
      </c>
    </row>
    <row r="85" spans="1:12" ht="21" x14ac:dyDescent="0.35">
      <c r="A85" s="4" t="s">
        <v>610</v>
      </c>
    </row>
    <row r="87" spans="1:12" x14ac:dyDescent="0.25">
      <c r="A87" s="5"/>
      <c r="B87" s="5" t="s">
        <v>611</v>
      </c>
      <c r="C87" s="5" t="s">
        <v>612</v>
      </c>
    </row>
    <row r="88" spans="1:12" x14ac:dyDescent="0.25">
      <c r="A88" s="2" t="s">
        <v>610</v>
      </c>
      <c r="B88">
        <f>COUNTIF('All Data'!BJ3:BJ115,"1")</f>
        <v>53</v>
      </c>
      <c r="C88">
        <f>COUNTIF('All Data'!BJ3:BJ115,"2")</f>
        <v>20</v>
      </c>
    </row>
    <row r="92" spans="1:12" ht="21" x14ac:dyDescent="0.35">
      <c r="A92" s="4" t="s">
        <v>613</v>
      </c>
    </row>
    <row r="94" spans="1:12" x14ac:dyDescent="0.25">
      <c r="A94" s="5"/>
      <c r="B94" s="5" t="s">
        <v>101</v>
      </c>
      <c r="C94" s="5" t="s">
        <v>102</v>
      </c>
      <c r="D94" s="5" t="s">
        <v>103</v>
      </c>
      <c r="E94" s="5" t="s">
        <v>104</v>
      </c>
      <c r="F94" s="5" t="s">
        <v>105</v>
      </c>
    </row>
    <row r="95" spans="1:12" x14ac:dyDescent="0.25">
      <c r="B95">
        <f>COUNTIF('All Data'!BK3:BK115,"1")</f>
        <v>18</v>
      </c>
      <c r="C95">
        <f>COUNTIF('All Data'!BL3:BL115,"1")</f>
        <v>27</v>
      </c>
      <c r="D95">
        <f>COUNTIF('All Data'!BM3:BM115,"1")</f>
        <v>20</v>
      </c>
      <c r="E95">
        <f>COUNTIF('All Data'!BN3:BN115,"1")</f>
        <v>6</v>
      </c>
      <c r="F95">
        <f>COUNTIF('All Data'!BO3:BO115,"1")</f>
        <v>18</v>
      </c>
    </row>
    <row r="99" spans="1:6" ht="21" x14ac:dyDescent="0.35">
      <c r="A99" s="4" t="s">
        <v>614</v>
      </c>
    </row>
    <row r="101" spans="1:6" x14ac:dyDescent="0.25">
      <c r="A101" s="5"/>
      <c r="B101" s="5" t="s">
        <v>611</v>
      </c>
      <c r="C101" s="5" t="s">
        <v>612</v>
      </c>
    </row>
    <row r="102" spans="1:6" x14ac:dyDescent="0.25">
      <c r="A102" s="2" t="s">
        <v>614</v>
      </c>
      <c r="B102">
        <f>COUNTIF('All Data'!BP3:BP115,"1")</f>
        <v>9</v>
      </c>
      <c r="C102">
        <f>COUNTIF('All Data'!BP3:BP115,"2")</f>
        <v>62</v>
      </c>
    </row>
    <row r="106" spans="1:6" ht="21" x14ac:dyDescent="0.35">
      <c r="A106" s="4" t="s">
        <v>615</v>
      </c>
    </row>
    <row r="108" spans="1:6" x14ac:dyDescent="0.25">
      <c r="A108" s="5"/>
      <c r="B108" s="5" t="s">
        <v>616</v>
      </c>
      <c r="C108" s="5" t="s">
        <v>617</v>
      </c>
      <c r="D108" s="5" t="s">
        <v>618</v>
      </c>
      <c r="E108" s="5" t="s">
        <v>619</v>
      </c>
      <c r="F108" s="5" t="s">
        <v>99</v>
      </c>
    </row>
    <row r="109" spans="1:6" x14ac:dyDescent="0.25">
      <c r="A109" s="2" t="s">
        <v>615</v>
      </c>
      <c r="B109">
        <f>COUNTIF('All Data'!BQ3:BQ115,"1")</f>
        <v>3</v>
      </c>
      <c r="C109">
        <f>COUNTIF('All Data'!BQ3:BQ115,"2")</f>
        <v>1</v>
      </c>
      <c r="D109">
        <f>COUNTIF('All Data'!BQ3:BQ115,"3")</f>
        <v>6</v>
      </c>
      <c r="E109">
        <f>COUNTIF('All Data'!BQ3:BQ115,"4")</f>
        <v>55</v>
      </c>
      <c r="F109">
        <f>COUNTIF('All Data'!BQ3:BQ115,"999999")</f>
        <v>0</v>
      </c>
    </row>
    <row r="113" spans="1:6" ht="21" x14ac:dyDescent="0.35">
      <c r="A113" s="4" t="s">
        <v>620</v>
      </c>
    </row>
    <row r="115" spans="1:6" x14ac:dyDescent="0.25">
      <c r="A115" s="5"/>
      <c r="B115" s="5" t="s">
        <v>600</v>
      </c>
      <c r="C115" s="5" t="s">
        <v>601</v>
      </c>
      <c r="D115" s="5" t="s">
        <v>602</v>
      </c>
      <c r="E115" s="5" t="s">
        <v>603</v>
      </c>
      <c r="F115" s="5" t="s">
        <v>202</v>
      </c>
    </row>
    <row r="116" spans="1:6" x14ac:dyDescent="0.25">
      <c r="A116" s="2" t="s">
        <v>106</v>
      </c>
      <c r="B116">
        <f>COUNTIF('All Data'!BR3:BR115,"1")</f>
        <v>14</v>
      </c>
      <c r="C116">
        <f>COUNTIF('All Data'!BR3:BR115,"2")</f>
        <v>6</v>
      </c>
      <c r="D116">
        <f>COUNTIF('All Data'!BR3:BR115,"3")</f>
        <v>7</v>
      </c>
      <c r="E116">
        <f>COUNTIF('All Data'!BR3:BR115,"4")</f>
        <v>3</v>
      </c>
      <c r="F116">
        <f>COUNTIF('All Data'!BR3:BR115,"5")</f>
        <v>37</v>
      </c>
    </row>
    <row r="117" spans="1:6" x14ac:dyDescent="0.25">
      <c r="A117" s="2" t="s">
        <v>107</v>
      </c>
      <c r="B117">
        <f>COUNTIF('All Data'!BS3:BS115,"1")</f>
        <v>10</v>
      </c>
      <c r="C117">
        <f>COUNTIF('All Data'!BS3:BS115,"2")</f>
        <v>6</v>
      </c>
      <c r="D117">
        <f>COUNTIF('All Data'!BS3:BS115,"3")</f>
        <v>10</v>
      </c>
      <c r="E117">
        <f>COUNTIF('All Data'!BS3:BS115,"4")</f>
        <v>2</v>
      </c>
      <c r="F117">
        <f>COUNTIF('All Data'!BS3:BS115,"5")</f>
        <v>37</v>
      </c>
    </row>
    <row r="118" spans="1:6" x14ac:dyDescent="0.25">
      <c r="A118" s="2" t="s">
        <v>108</v>
      </c>
      <c r="B118">
        <f>COUNTIF('All Data'!BT3:BT115,"1")</f>
        <v>7</v>
      </c>
      <c r="C118">
        <f>COUNTIF('All Data'!BT3:BT115,"2")</f>
        <v>2</v>
      </c>
      <c r="D118">
        <f>COUNTIF('All Data'!BT3:BT115,"3")</f>
        <v>8</v>
      </c>
      <c r="E118">
        <f>COUNTIF('All Data'!BT3:BT115,"4")</f>
        <v>10</v>
      </c>
      <c r="F118">
        <f>COUNTIF('All Data'!BT3:BT115,"5")</f>
        <v>38</v>
      </c>
    </row>
    <row r="119" spans="1:6" x14ac:dyDescent="0.25">
      <c r="A119" s="2" t="s">
        <v>109</v>
      </c>
      <c r="B119">
        <f>COUNTIF('All Data'!BU3:BU115,"1")</f>
        <v>18</v>
      </c>
      <c r="C119">
        <f>COUNTIF('All Data'!BU3:BU115,"2")</f>
        <v>7</v>
      </c>
      <c r="D119">
        <f>COUNTIF('All Data'!BU3:BU115,"3")</f>
        <v>7</v>
      </c>
      <c r="E119">
        <f>COUNTIF('All Data'!BU3:BU115,"4")</f>
        <v>3</v>
      </c>
      <c r="F119">
        <f>COUNTIF('All Data'!BU3:BU115,"5")</f>
        <v>30</v>
      </c>
    </row>
    <row r="123" spans="1:6" ht="21" x14ac:dyDescent="0.35">
      <c r="A123" s="4" t="s">
        <v>621</v>
      </c>
    </row>
    <row r="125" spans="1:6" x14ac:dyDescent="0.25">
      <c r="A125" s="5"/>
      <c r="B125" s="5" t="s">
        <v>622</v>
      </c>
      <c r="C125" s="5" t="s">
        <v>623</v>
      </c>
      <c r="D125" s="5" t="s">
        <v>624</v>
      </c>
      <c r="E125" s="5" t="s">
        <v>625</v>
      </c>
    </row>
    <row r="126" spans="1:6" x14ac:dyDescent="0.25">
      <c r="A126" s="2" t="s">
        <v>621</v>
      </c>
      <c r="B126">
        <f>COUNTIF('All Data'!BV3:BV115,"1")</f>
        <v>34</v>
      </c>
      <c r="C126">
        <f>COUNTIF('All Data'!BV3:BV115,"2")</f>
        <v>19</v>
      </c>
      <c r="D126">
        <f>COUNTIF('All Data'!BV3:BV115,"3")</f>
        <v>13</v>
      </c>
      <c r="E126">
        <f>COUNTIF('All Data'!BV3:BV115,"4")</f>
        <v>5</v>
      </c>
    </row>
    <row r="130" spans="1:5" ht="21" x14ac:dyDescent="0.35">
      <c r="A130" s="4" t="s">
        <v>626</v>
      </c>
    </row>
    <row r="132" spans="1:5" x14ac:dyDescent="0.25">
      <c r="A132" s="5"/>
      <c r="B132" s="5" t="s">
        <v>627</v>
      </c>
      <c r="C132" s="5" t="s">
        <v>628</v>
      </c>
      <c r="D132" s="5" t="s">
        <v>629</v>
      </c>
    </row>
    <row r="133" spans="1:5" x14ac:dyDescent="0.25">
      <c r="A133" s="2" t="s">
        <v>630</v>
      </c>
      <c r="B133">
        <f>COUNTIF('All Data'!BX3:BX115,"1")</f>
        <v>64</v>
      </c>
      <c r="C133">
        <f>COUNTIF('All Data'!BX3:BX115,"2")</f>
        <v>5</v>
      </c>
      <c r="D133">
        <f>COUNTIF('All Data'!BX3:BX115,"3")</f>
        <v>2</v>
      </c>
    </row>
    <row r="137" spans="1:5" ht="21" x14ac:dyDescent="0.35">
      <c r="A137" s="4" t="s">
        <v>631</v>
      </c>
    </row>
    <row r="139" spans="1:5" x14ac:dyDescent="0.25">
      <c r="A139" s="5"/>
      <c r="B139" s="5" t="s">
        <v>632</v>
      </c>
      <c r="C139" s="5" t="s">
        <v>633</v>
      </c>
      <c r="D139" s="5" t="s">
        <v>634</v>
      </c>
      <c r="E139" s="5" t="s">
        <v>99</v>
      </c>
    </row>
    <row r="140" spans="1:5" x14ac:dyDescent="0.25">
      <c r="A140" s="2" t="s">
        <v>635</v>
      </c>
      <c r="B140">
        <f>COUNTIF('All Data'!BY3:BY115,"1")</f>
        <v>6</v>
      </c>
      <c r="C140">
        <f>COUNTIF('All Data'!BY3:BY115,"2")</f>
        <v>41</v>
      </c>
      <c r="D140">
        <f>COUNTIF('All Data'!BY3:BY115,"3")</f>
        <v>16</v>
      </c>
      <c r="E140">
        <f>COUNTIF('All Data'!BY3:BY115,"999999")</f>
        <v>1</v>
      </c>
    </row>
    <row r="144" spans="1:5" ht="21" x14ac:dyDescent="0.35">
      <c r="A144" s="4" t="s">
        <v>636</v>
      </c>
    </row>
    <row r="146" spans="1:6" x14ac:dyDescent="0.25">
      <c r="A146" s="5"/>
      <c r="B146" s="5" t="s">
        <v>600</v>
      </c>
      <c r="C146" s="5" t="s">
        <v>601</v>
      </c>
      <c r="D146" s="5" t="s">
        <v>602</v>
      </c>
      <c r="E146" s="5" t="s">
        <v>603</v>
      </c>
      <c r="F146" s="5" t="s">
        <v>637</v>
      </c>
    </row>
    <row r="147" spans="1:6" x14ac:dyDescent="0.25">
      <c r="A147" s="2" t="s">
        <v>106</v>
      </c>
      <c r="B147">
        <f>COUNTIF('All Data'!BZ3:BZ115,"1")</f>
        <v>8</v>
      </c>
      <c r="C147">
        <f>COUNTIF('All Data'!BZ3:BZ115,"2")</f>
        <v>26</v>
      </c>
      <c r="D147">
        <f>COUNTIF('All Data'!BZ3:BZ115,"3")</f>
        <v>27</v>
      </c>
      <c r="E147">
        <f>COUNTIF('All Data'!BZ3:BZ115,"4")</f>
        <v>10</v>
      </c>
      <c r="F147">
        <f>COUNTIF('All Data'!BZ3:BZ115,"5")</f>
        <v>0</v>
      </c>
    </row>
    <row r="148" spans="1:6" x14ac:dyDescent="0.25">
      <c r="A148" s="2" t="s">
        <v>110</v>
      </c>
      <c r="B148">
        <f>COUNTIF('All Data'!CA3:CA115,"1")</f>
        <v>5</v>
      </c>
      <c r="C148">
        <f>COUNTIF('All Data'!CA3:CA115,"2")</f>
        <v>14</v>
      </c>
      <c r="D148">
        <f>COUNTIF('All Data'!CA3:CA115,"3")</f>
        <v>38</v>
      </c>
      <c r="E148">
        <f>COUNTIF('All Data'!CA3:CA115,"4")</f>
        <v>14</v>
      </c>
      <c r="F148">
        <f>COUNTIF('All Data'!CA3:CA115,"5")</f>
        <v>0</v>
      </c>
    </row>
    <row r="149" spans="1:6" x14ac:dyDescent="0.25">
      <c r="A149" s="2" t="s">
        <v>111</v>
      </c>
      <c r="B149">
        <f>COUNTIF('All Data'!CB3:CB115,"1")</f>
        <v>5</v>
      </c>
      <c r="C149">
        <f>COUNTIF('All Data'!CB3:CB115,"2")</f>
        <v>15</v>
      </c>
      <c r="D149">
        <f>COUNTIF('All Data'!CB3:CB115,"3")</f>
        <v>35</v>
      </c>
      <c r="E149">
        <f>COUNTIF('All Data'!CB3:CB115,"4")</f>
        <v>15</v>
      </c>
      <c r="F149">
        <f>COUNTIF('All Data'!CB3:CB115,"5")</f>
        <v>1</v>
      </c>
    </row>
    <row r="153" spans="1:6" ht="21" x14ac:dyDescent="0.35">
      <c r="A153" s="4" t="s">
        <v>638</v>
      </c>
    </row>
    <row r="155" spans="1:6" x14ac:dyDescent="0.25">
      <c r="A155" s="5"/>
      <c r="B155" s="5" t="s">
        <v>639</v>
      </c>
      <c r="C155" s="5" t="s">
        <v>640</v>
      </c>
      <c r="D155" s="5" t="s">
        <v>641</v>
      </c>
      <c r="E155" s="5" t="s">
        <v>642</v>
      </c>
    </row>
    <row r="156" spans="1:6" x14ac:dyDescent="0.25">
      <c r="A156" s="2" t="s">
        <v>638</v>
      </c>
      <c r="B156">
        <f>COUNTIF('All Data'!CC3:CC115,"1")</f>
        <v>6</v>
      </c>
      <c r="C156">
        <f>COUNTIF('All Data'!CC3:CC115,"2")</f>
        <v>17</v>
      </c>
      <c r="D156">
        <f>COUNTIF('All Data'!CC3:CC115,"3")</f>
        <v>36</v>
      </c>
      <c r="E156">
        <f>COUNTIF('All Data'!CC3:CC115,"4")</f>
        <v>9</v>
      </c>
    </row>
    <row r="160" spans="1:6" ht="21" x14ac:dyDescent="0.35">
      <c r="A160" s="4" t="s">
        <v>643</v>
      </c>
    </row>
    <row r="162" spans="1:7" x14ac:dyDescent="0.25">
      <c r="A162" s="5"/>
      <c r="B162" s="5" t="s">
        <v>611</v>
      </c>
      <c r="C162" s="5" t="s">
        <v>612</v>
      </c>
    </row>
    <row r="163" spans="1:7" x14ac:dyDescent="0.25">
      <c r="A163" s="2" t="s">
        <v>643</v>
      </c>
      <c r="B163">
        <f>COUNTIF('All Data'!CD3:CD115,"1")</f>
        <v>54</v>
      </c>
      <c r="C163">
        <f>COUNTIF('All Data'!CD3:CD115,"2")</f>
        <v>16</v>
      </c>
    </row>
    <row r="167" spans="1:7" ht="21" x14ac:dyDescent="0.35">
      <c r="A167" s="4" t="s">
        <v>644</v>
      </c>
    </row>
    <row r="169" spans="1:7" x14ac:dyDescent="0.25">
      <c r="A169" s="5"/>
      <c r="B169" s="5" t="s">
        <v>645</v>
      </c>
      <c r="C169" s="5" t="s">
        <v>646</v>
      </c>
      <c r="D169" s="5" t="s">
        <v>647</v>
      </c>
      <c r="E169" s="5" t="s">
        <v>648</v>
      </c>
      <c r="F169" s="5" t="s">
        <v>649</v>
      </c>
      <c r="G169" s="5" t="s">
        <v>650</v>
      </c>
    </row>
    <row r="170" spans="1:7" x14ac:dyDescent="0.25">
      <c r="A170" s="2" t="s">
        <v>644</v>
      </c>
      <c r="B170">
        <f>COUNTIF('All Data'!CG3:CG115,"1")</f>
        <v>1</v>
      </c>
      <c r="C170">
        <f>COUNTIF('All Data'!CG3:CG115,"2")</f>
        <v>13</v>
      </c>
      <c r="D170">
        <f>COUNTIF('All Data'!CG3:CG115,"3")</f>
        <v>10</v>
      </c>
      <c r="E170">
        <f>COUNTIF('All Data'!CG3:CG115,"4")</f>
        <v>13</v>
      </c>
      <c r="F170">
        <f>COUNTIF('All Data'!CG3:CG115,"5")</f>
        <v>31</v>
      </c>
      <c r="G170">
        <f>COUNTIF('All Data'!CG3:CG115,"6")</f>
        <v>1</v>
      </c>
    </row>
    <row r="174" spans="1:7" ht="21" x14ac:dyDescent="0.35">
      <c r="A174" s="4" t="s">
        <v>651</v>
      </c>
    </row>
    <row r="176" spans="1:7" x14ac:dyDescent="0.25">
      <c r="A176" s="5"/>
      <c r="B176" s="5" t="s">
        <v>652</v>
      </c>
      <c r="C176" s="5" t="s">
        <v>653</v>
      </c>
      <c r="D176" s="5" t="s">
        <v>654</v>
      </c>
      <c r="E176" s="5" t="s">
        <v>655</v>
      </c>
      <c r="F176" s="5" t="s">
        <v>656</v>
      </c>
      <c r="G176" s="5" t="s">
        <v>99</v>
      </c>
    </row>
    <row r="177" spans="1:7" x14ac:dyDescent="0.25">
      <c r="A177" s="2" t="s">
        <v>651</v>
      </c>
      <c r="B177">
        <f>COUNTIF('All Data'!CH3:CH115,"1")</f>
        <v>13</v>
      </c>
      <c r="C177">
        <f>COUNTIF('All Data'!CH3:CH115,"2")</f>
        <v>25</v>
      </c>
      <c r="D177">
        <f>COUNTIF('All Data'!CH3:CH115,"3")</f>
        <v>3</v>
      </c>
      <c r="E177">
        <f>COUNTIF('All Data'!CH3:CH115,"4")</f>
        <v>15</v>
      </c>
      <c r="F177">
        <f>COUNTIF('All Data'!CH3:CH115,"5")</f>
        <v>2</v>
      </c>
      <c r="G177">
        <f>COUNTIF('All Data'!CH3:CH115,"999999")</f>
        <v>0</v>
      </c>
    </row>
    <row r="181" spans="1:7" ht="21" x14ac:dyDescent="0.35">
      <c r="A181" s="4" t="s">
        <v>657</v>
      </c>
    </row>
    <row r="183" spans="1:7" x14ac:dyDescent="0.25">
      <c r="A183" s="5"/>
      <c r="B183" s="5" t="s">
        <v>658</v>
      </c>
      <c r="C183" s="5" t="s">
        <v>659</v>
      </c>
      <c r="D183" s="5" t="s">
        <v>660</v>
      </c>
      <c r="E183" s="5" t="s">
        <v>661</v>
      </c>
    </row>
    <row r="184" spans="1:7" x14ac:dyDescent="0.25">
      <c r="A184" s="2" t="s">
        <v>657</v>
      </c>
      <c r="B184">
        <f>COUNTIF('All Data'!CI3:CI115,"1")</f>
        <v>1</v>
      </c>
      <c r="C184">
        <f>COUNTIF('All Data'!CI3:CI115,"2")</f>
        <v>20</v>
      </c>
      <c r="D184">
        <f>COUNTIF('All Data'!CI3:CI115,"3")</f>
        <v>26</v>
      </c>
      <c r="E184">
        <f>COUNTIF('All Data'!CI3:CI115,"4")</f>
        <v>22</v>
      </c>
    </row>
    <row r="188" spans="1:7" ht="21" x14ac:dyDescent="0.35">
      <c r="A188" s="4" t="s">
        <v>662</v>
      </c>
    </row>
    <row r="190" spans="1:7" x14ac:dyDescent="0.25">
      <c r="A190" s="5"/>
      <c r="B190" s="5" t="s">
        <v>663</v>
      </c>
      <c r="C190" s="5" t="s">
        <v>664</v>
      </c>
      <c r="D190" s="5" t="s">
        <v>665</v>
      </c>
      <c r="E190" s="5" t="s">
        <v>666</v>
      </c>
      <c r="F190" s="5" t="s">
        <v>667</v>
      </c>
      <c r="G190" s="5" t="s">
        <v>668</v>
      </c>
    </row>
    <row r="191" spans="1:7" x14ac:dyDescent="0.25">
      <c r="A191" s="2" t="s">
        <v>662</v>
      </c>
      <c r="B191">
        <f>COUNTIF('All Data'!CJ3:CJ115,"1")</f>
        <v>10</v>
      </c>
      <c r="C191">
        <f>COUNTIF('All Data'!CJ3:CJ115,"2")</f>
        <v>27</v>
      </c>
      <c r="D191">
        <f>COUNTIF('All Data'!CJ3:CJ115,"3")</f>
        <v>10</v>
      </c>
      <c r="E191">
        <f>COUNTIF('All Data'!CJ3:CJ115,"4")</f>
        <v>14</v>
      </c>
      <c r="F191">
        <f>COUNTIF('All Data'!CJ3:CJ115,"5")</f>
        <v>6</v>
      </c>
      <c r="G191">
        <f>COUNTIF('All Data'!CJ3:CJ115,"6")</f>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Data</vt:lpstr>
      <vt:lpstr>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C. Shada</dc:creator>
  <cp:lastModifiedBy>Jason Combs - M&amp;A</cp:lastModifiedBy>
  <dcterms:created xsi:type="dcterms:W3CDTF">2025-03-28T15:30:50Z</dcterms:created>
  <dcterms:modified xsi:type="dcterms:W3CDTF">2025-03-31T18:33:42Z</dcterms:modified>
</cp:coreProperties>
</file>